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cg.net\dfsroot\NA\SSG\Medical_Affairs_Operations\Grants\TEMPLATES\"/>
    </mc:Choice>
  </mc:AlternateContent>
  <bookViews>
    <workbookView xWindow="0" yWindow="0" windowWidth="20490" windowHeight="6555"/>
  </bookViews>
  <sheets>
    <sheet name="Product Order Form" sheetId="1" r:id="rId1"/>
    <sheet name="Capital Equipment Request Form" sheetId="6" r:id="rId2"/>
    <sheet name="Coordinators Use ONLY" sheetId="2" r:id="rId3"/>
    <sheet name="Covidien Connect Upload" sheetId="5" r:id="rId4"/>
  </sheets>
  <definedNames>
    <definedName name="Check1" localSheetId="0">'Product Order Form'!#REF!</definedName>
    <definedName name="Text102" localSheetId="1">'Capital Equipment Request Form'!#REF!</definedName>
    <definedName name="Text103" localSheetId="1">'Capital Equipment Request Form'!#REF!</definedName>
    <definedName name="Text104" localSheetId="1">'Capital Equipment Request Form'!#REF!</definedName>
    <definedName name="Text105" localSheetId="1">'Capital Equipment Request Form'!#REF!</definedName>
    <definedName name="Text108" localSheetId="1">'Capital Equipment Request Form'!#REF!</definedName>
    <definedName name="Text109" localSheetId="1">'Capital Equipment Request Form'!#REF!</definedName>
    <definedName name="Text110" localSheetId="1">'Capital Equipment Request Form'!$A$8</definedName>
    <definedName name="Text111" localSheetId="1">'Capital Equipment Request Form'!$B$8</definedName>
    <definedName name="Text80" localSheetId="1">'Capital Equipment Request Form'!#REF!</definedName>
    <definedName name="Text83" localSheetId="1">'Capital Equipment Request Form'!#REF!</definedName>
    <definedName name="Text85" localSheetId="1">'Capital Equipment Request Form'!#REF!</definedName>
    <definedName name="Text87" localSheetId="1">'Capital Equipment Request Form'!$A$9</definedName>
    <definedName name="Text88" localSheetId="1">'Capital Equipment Request Form'!$A$10</definedName>
    <definedName name="Text89" localSheetId="1">'Capital Equipment Request Form'!$A$11</definedName>
    <definedName name="Text93" localSheetId="1">'Capital Equipment Request Form'!$B$9</definedName>
    <definedName name="Text94" localSheetId="1">'Capital Equipment Request Form'!$B$10</definedName>
    <definedName name="Text95" localSheetId="1">'Capital Equipment Request Form'!$B$11</definedName>
  </definedNames>
  <calcPr calcId="171027"/>
</workbook>
</file>

<file path=xl/calcChain.xml><?xml version="1.0" encoding="utf-8"?>
<calcChain xmlns="http://schemas.openxmlformats.org/spreadsheetml/2006/main">
  <c r="C44" i="5" l="1"/>
  <c r="B44" i="5"/>
  <c r="A44" i="5"/>
  <c r="J22" i="2" l="1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21" i="2"/>
  <c r="Q22" i="2" l="1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S2" i="2" l="1"/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J2" i="2"/>
  <c r="E55" i="2" l="1"/>
  <c r="E59" i="2" s="1"/>
  <c r="I41" i="2" l="1"/>
  <c r="C43" i="5" s="1"/>
  <c r="H41" i="2"/>
  <c r="B43" i="5" s="1"/>
  <c r="D41" i="2"/>
  <c r="A41" i="2"/>
  <c r="A43" i="5" s="1"/>
  <c r="I40" i="2"/>
  <c r="C42" i="5" s="1"/>
  <c r="H40" i="2"/>
  <c r="B42" i="5" s="1"/>
  <c r="D40" i="2"/>
  <c r="A40" i="2"/>
  <c r="A42" i="5" s="1"/>
  <c r="I39" i="2"/>
  <c r="C41" i="5" s="1"/>
  <c r="H39" i="2"/>
  <c r="B41" i="5" s="1"/>
  <c r="D39" i="2"/>
  <c r="A39" i="2"/>
  <c r="A41" i="5" s="1"/>
  <c r="I38" i="2"/>
  <c r="C40" i="5" s="1"/>
  <c r="H38" i="2"/>
  <c r="B40" i="5" s="1"/>
  <c r="D38" i="2"/>
  <c r="A38" i="2"/>
  <c r="A40" i="5" s="1"/>
  <c r="I37" i="2"/>
  <c r="C39" i="5" s="1"/>
  <c r="H37" i="2"/>
  <c r="B39" i="5" s="1"/>
  <c r="D37" i="2"/>
  <c r="A37" i="2"/>
  <c r="A39" i="5" s="1"/>
  <c r="I36" i="2"/>
  <c r="C38" i="5" s="1"/>
  <c r="H36" i="2"/>
  <c r="B38" i="5" s="1"/>
  <c r="D36" i="2"/>
  <c r="A36" i="2"/>
  <c r="A38" i="5" s="1"/>
  <c r="I35" i="2"/>
  <c r="C37" i="5" s="1"/>
  <c r="H35" i="2"/>
  <c r="B37" i="5" s="1"/>
  <c r="D35" i="2"/>
  <c r="A35" i="2"/>
  <c r="A37" i="5" s="1"/>
  <c r="I34" i="2"/>
  <c r="C36" i="5" s="1"/>
  <c r="H34" i="2"/>
  <c r="B36" i="5" s="1"/>
  <c r="D34" i="2"/>
  <c r="A34" i="2"/>
  <c r="A36" i="5" s="1"/>
  <c r="I33" i="2"/>
  <c r="C35" i="5" s="1"/>
  <c r="H33" i="2"/>
  <c r="B35" i="5" s="1"/>
  <c r="D33" i="2"/>
  <c r="A33" i="2"/>
  <c r="A35" i="5" s="1"/>
  <c r="I32" i="2"/>
  <c r="C34" i="5" s="1"/>
  <c r="H32" i="2"/>
  <c r="B34" i="5" s="1"/>
  <c r="D32" i="2"/>
  <c r="A32" i="2"/>
  <c r="A34" i="5" s="1"/>
  <c r="I31" i="2"/>
  <c r="C33" i="5" s="1"/>
  <c r="H31" i="2"/>
  <c r="B33" i="5" s="1"/>
  <c r="D31" i="2"/>
  <c r="A31" i="2"/>
  <c r="A33" i="5" s="1"/>
  <c r="I30" i="2"/>
  <c r="C32" i="5" s="1"/>
  <c r="H30" i="2"/>
  <c r="B32" i="5" s="1"/>
  <c r="D30" i="2"/>
  <c r="A30" i="2"/>
  <c r="A32" i="5" s="1"/>
  <c r="I29" i="2"/>
  <c r="C31" i="5" s="1"/>
  <c r="H29" i="2"/>
  <c r="B31" i="5" s="1"/>
  <c r="D29" i="2"/>
  <c r="A29" i="2"/>
  <c r="A31" i="5" s="1"/>
  <c r="I28" i="2"/>
  <c r="C30" i="5" s="1"/>
  <c r="H28" i="2"/>
  <c r="B30" i="5" s="1"/>
  <c r="D28" i="2"/>
  <c r="A28" i="2"/>
  <c r="A30" i="5" s="1"/>
  <c r="I27" i="2"/>
  <c r="C29" i="5" s="1"/>
  <c r="H27" i="2"/>
  <c r="B29" i="5" s="1"/>
  <c r="D27" i="2"/>
  <c r="A27" i="2"/>
  <c r="A29" i="5" s="1"/>
  <c r="I26" i="2"/>
  <c r="C28" i="5" s="1"/>
  <c r="H26" i="2"/>
  <c r="B28" i="5" s="1"/>
  <c r="D26" i="2"/>
  <c r="A26" i="2"/>
  <c r="A28" i="5" s="1"/>
  <c r="I25" i="2"/>
  <c r="C27" i="5" s="1"/>
  <c r="H25" i="2"/>
  <c r="B27" i="5" s="1"/>
  <c r="D25" i="2"/>
  <c r="A25" i="2"/>
  <c r="A27" i="5" s="1"/>
  <c r="I24" i="2"/>
  <c r="C26" i="5" s="1"/>
  <c r="H24" i="2"/>
  <c r="B26" i="5" s="1"/>
  <c r="D24" i="2"/>
  <c r="A24" i="2"/>
  <c r="A26" i="5" s="1"/>
  <c r="I23" i="2"/>
  <c r="C25" i="5" s="1"/>
  <c r="H23" i="2"/>
  <c r="B25" i="5" s="1"/>
  <c r="D23" i="2"/>
  <c r="A23" i="2"/>
  <c r="A25" i="5" s="1"/>
  <c r="I22" i="2"/>
  <c r="C24" i="5" s="1"/>
  <c r="H22" i="2"/>
  <c r="B24" i="5" s="1"/>
  <c r="D22" i="2"/>
  <c r="A22" i="2"/>
  <c r="A24" i="5" s="1"/>
  <c r="I21" i="2"/>
  <c r="C23" i="5" s="1"/>
  <c r="H21" i="2"/>
  <c r="B23" i="5" s="1"/>
  <c r="D21" i="2"/>
  <c r="A21" i="2"/>
  <c r="A23" i="5" s="1"/>
  <c r="J20" i="2"/>
  <c r="I20" i="2"/>
  <c r="C22" i="5" s="1"/>
  <c r="H20" i="2"/>
  <c r="B22" i="5" s="1"/>
  <c r="D20" i="2"/>
  <c r="A20" i="2"/>
  <c r="A22" i="5" s="1"/>
  <c r="J19" i="2"/>
  <c r="I19" i="2"/>
  <c r="C21" i="5" s="1"/>
  <c r="H19" i="2"/>
  <c r="B21" i="5" s="1"/>
  <c r="D19" i="2"/>
  <c r="A19" i="2"/>
  <c r="A21" i="5" s="1"/>
  <c r="J18" i="2"/>
  <c r="I18" i="2"/>
  <c r="C20" i="5" s="1"/>
  <c r="H18" i="2"/>
  <c r="B20" i="5" s="1"/>
  <c r="D18" i="2"/>
  <c r="A18" i="2"/>
  <c r="A20" i="5" s="1"/>
  <c r="J17" i="2"/>
  <c r="I17" i="2"/>
  <c r="C19" i="5" s="1"/>
  <c r="H17" i="2"/>
  <c r="B19" i="5" s="1"/>
  <c r="D17" i="2"/>
  <c r="A17" i="2"/>
  <c r="A19" i="5" s="1"/>
  <c r="J16" i="2"/>
  <c r="I16" i="2"/>
  <c r="C18" i="5" s="1"/>
  <c r="H16" i="2"/>
  <c r="B18" i="5" s="1"/>
  <c r="D16" i="2"/>
  <c r="A16" i="2"/>
  <c r="A18" i="5" s="1"/>
  <c r="J15" i="2"/>
  <c r="I15" i="2"/>
  <c r="C17" i="5" s="1"/>
  <c r="H15" i="2"/>
  <c r="B17" i="5" s="1"/>
  <c r="D15" i="2"/>
  <c r="A15" i="2"/>
  <c r="A17" i="5" s="1"/>
  <c r="J14" i="2"/>
  <c r="I14" i="2"/>
  <c r="C16" i="5" s="1"/>
  <c r="H14" i="2"/>
  <c r="B16" i="5" s="1"/>
  <c r="D14" i="2"/>
  <c r="A14" i="2"/>
  <c r="A16" i="5" s="1"/>
  <c r="J13" i="2"/>
  <c r="I13" i="2"/>
  <c r="C15" i="5" s="1"/>
  <c r="H13" i="2"/>
  <c r="B15" i="5" s="1"/>
  <c r="D13" i="2"/>
  <c r="A13" i="2"/>
  <c r="A15" i="5" s="1"/>
  <c r="J12" i="2"/>
  <c r="I12" i="2"/>
  <c r="C14" i="5" s="1"/>
  <c r="H12" i="2"/>
  <c r="B14" i="5" s="1"/>
  <c r="D12" i="2"/>
  <c r="A12" i="2"/>
  <c r="A14" i="5" s="1"/>
  <c r="O24" i="2" l="1"/>
  <c r="O28" i="2"/>
  <c r="O32" i="2"/>
  <c r="O36" i="2"/>
  <c r="O40" i="2"/>
  <c r="O29" i="2"/>
  <c r="O33" i="2"/>
  <c r="O37" i="2"/>
  <c r="O41" i="2"/>
  <c r="O22" i="2"/>
  <c r="O26" i="2"/>
  <c r="O30" i="2"/>
  <c r="O23" i="2"/>
  <c r="O27" i="2"/>
  <c r="O31" i="2"/>
  <c r="O35" i="2"/>
  <c r="O39" i="2"/>
  <c r="O25" i="2"/>
  <c r="O34" i="2"/>
  <c r="O38" i="2"/>
  <c r="O15" i="2"/>
  <c r="Q15" i="2" s="1"/>
  <c r="O19" i="2"/>
  <c r="Q19" i="2" s="1"/>
  <c r="O12" i="2"/>
  <c r="Q12" i="2" s="1"/>
  <c r="O16" i="2"/>
  <c r="Q16" i="2" s="1"/>
  <c r="O20" i="2"/>
  <c r="Q20" i="2" s="1"/>
  <c r="O13" i="2"/>
  <c r="Q13" i="2" s="1"/>
  <c r="O17" i="2"/>
  <c r="Q17" i="2" s="1"/>
  <c r="O21" i="2"/>
  <c r="Q21" i="2" s="1"/>
  <c r="O14" i="2"/>
  <c r="Q14" i="2" s="1"/>
  <c r="O18" i="2"/>
  <c r="Q18" i="2" s="1"/>
  <c r="R38" i="2" l="1"/>
  <c r="R30" i="2"/>
  <c r="R34" i="2"/>
  <c r="R39" i="2"/>
  <c r="R40" i="2"/>
  <c r="R24" i="2"/>
  <c r="R26" i="2"/>
  <c r="R18" i="2"/>
  <c r="R15" i="2"/>
  <c r="R12" i="2"/>
  <c r="R16" i="2"/>
  <c r="R25" i="2"/>
  <c r="R22" i="2"/>
  <c r="R37" i="2"/>
  <c r="R33" i="2"/>
  <c r="R36" i="2"/>
  <c r="R28" i="2"/>
  <c r="R29" i="2"/>
  <c r="R41" i="2"/>
  <c r="R32" i="2"/>
  <c r="R27" i="2"/>
  <c r="R31" i="2"/>
  <c r="D2" i="2"/>
  <c r="A2" i="2"/>
  <c r="A4" i="5" s="1"/>
  <c r="A3" i="2"/>
  <c r="A5" i="5" s="1"/>
  <c r="A4" i="2"/>
  <c r="A6" i="5" s="1"/>
  <c r="A5" i="2"/>
  <c r="A7" i="5" s="1"/>
  <c r="E64" i="2"/>
  <c r="J3" i="2"/>
  <c r="J4" i="2"/>
  <c r="J5" i="2"/>
  <c r="J6" i="2"/>
  <c r="J7" i="2"/>
  <c r="J8" i="2"/>
  <c r="J9" i="2"/>
  <c r="J10" i="2"/>
  <c r="J11" i="2"/>
  <c r="I3" i="2"/>
  <c r="C5" i="5" s="1"/>
  <c r="I4" i="2"/>
  <c r="C6" i="5" s="1"/>
  <c r="I5" i="2"/>
  <c r="C7" i="5" s="1"/>
  <c r="I6" i="2"/>
  <c r="C8" i="5" s="1"/>
  <c r="I7" i="2"/>
  <c r="C9" i="5" s="1"/>
  <c r="I8" i="2"/>
  <c r="C10" i="5" s="1"/>
  <c r="I9" i="2"/>
  <c r="C11" i="5" s="1"/>
  <c r="I10" i="2"/>
  <c r="C12" i="5" s="1"/>
  <c r="I11" i="2"/>
  <c r="C13" i="5" s="1"/>
  <c r="I2" i="2"/>
  <c r="C4" i="5" s="1"/>
  <c r="H3" i="2"/>
  <c r="B5" i="5" s="1"/>
  <c r="H4" i="2"/>
  <c r="B6" i="5" s="1"/>
  <c r="H5" i="2"/>
  <c r="B7" i="5" s="1"/>
  <c r="H6" i="2"/>
  <c r="B8" i="5" s="1"/>
  <c r="H7" i="2"/>
  <c r="B9" i="5" s="1"/>
  <c r="H8" i="2"/>
  <c r="B10" i="5" s="1"/>
  <c r="H9" i="2"/>
  <c r="B11" i="5" s="1"/>
  <c r="H10" i="2"/>
  <c r="B12" i="5" s="1"/>
  <c r="H11" i="2"/>
  <c r="B13" i="5" s="1"/>
  <c r="H2" i="2"/>
  <c r="B4" i="5" s="1"/>
  <c r="D3" i="2"/>
  <c r="D4" i="2"/>
  <c r="D5" i="2"/>
  <c r="D6" i="2"/>
  <c r="D7" i="2"/>
  <c r="D8" i="2"/>
  <c r="D9" i="2"/>
  <c r="D10" i="2"/>
  <c r="D11" i="2"/>
  <c r="A6" i="2"/>
  <c r="A8" i="5" s="1"/>
  <c r="A7" i="2"/>
  <c r="A9" i="5" s="1"/>
  <c r="A8" i="2"/>
  <c r="A10" i="5" s="1"/>
  <c r="A9" i="2"/>
  <c r="A11" i="5" s="1"/>
  <c r="A10" i="2"/>
  <c r="A12" i="5" s="1"/>
  <c r="A11" i="2"/>
  <c r="A13" i="5" s="1"/>
  <c r="R35" i="2" l="1"/>
  <c r="O2" i="2"/>
  <c r="Q2" i="2" s="1"/>
  <c r="R23" i="2"/>
  <c r="R20" i="2"/>
  <c r="R14" i="2"/>
  <c r="R21" i="2"/>
  <c r="R19" i="2"/>
  <c r="R17" i="2"/>
  <c r="R13" i="2"/>
  <c r="O9" i="2"/>
  <c r="Q9" i="2" s="1"/>
  <c r="O5" i="2"/>
  <c r="Q5" i="2" s="1"/>
  <c r="O8" i="2"/>
  <c r="Q8" i="2" s="1"/>
  <c r="O4" i="2"/>
  <c r="Q4" i="2" s="1"/>
  <c r="O11" i="2"/>
  <c r="Q11" i="2" s="1"/>
  <c r="O7" i="2"/>
  <c r="Q7" i="2" s="1"/>
  <c r="O3" i="2"/>
  <c r="Q3" i="2" s="1"/>
  <c r="O10" i="2"/>
  <c r="Q10" i="2" s="1"/>
  <c r="O6" i="2"/>
  <c r="Q6" i="2" s="1"/>
  <c r="R6" i="2" l="1"/>
  <c r="R3" i="2"/>
  <c r="R9" i="2"/>
  <c r="R7" i="2"/>
  <c r="R4" i="2"/>
  <c r="R8" i="2"/>
  <c r="R5" i="2" l="1"/>
  <c r="R11" i="2"/>
  <c r="R10" i="2"/>
  <c r="R2" i="2"/>
  <c r="D45" i="2" l="1"/>
  <c r="D47" i="2" s="1"/>
  <c r="E57" i="2" s="1"/>
</calcChain>
</file>

<file path=xl/sharedStrings.xml><?xml version="1.0" encoding="utf-8"?>
<sst xmlns="http://schemas.openxmlformats.org/spreadsheetml/2006/main" count="145" uniqueCount="99">
  <si>
    <t>Product Order Form</t>
  </si>
  <si>
    <t>Shipping Method</t>
  </si>
  <si>
    <t>Requestor Name:</t>
  </si>
  <si>
    <t>Ship to:</t>
  </si>
  <si>
    <t>Fed Ex Ground</t>
  </si>
  <si>
    <t>Fed Ex 2nd Day</t>
  </si>
  <si>
    <t>Fed Ex Next Day</t>
  </si>
  <si>
    <t>Fed Ex 8:30 Delivery</t>
  </si>
  <si>
    <t>Product Code</t>
  </si>
  <si>
    <t>Product Name</t>
  </si>
  <si>
    <t>Quantity</t>
  </si>
  <si>
    <t>Suggested Replacement Code</t>
  </si>
  <si>
    <t>Estimated Price Out</t>
  </si>
  <si>
    <t>Covidien Connect Order</t>
  </si>
  <si>
    <t>Invoice Total</t>
  </si>
  <si>
    <t>at Tax Rate</t>
  </si>
  <si>
    <t>Covidien Connect Order #</t>
  </si>
  <si>
    <t>Value of Closet Product</t>
  </si>
  <si>
    <t>FedEx Cost to Facility</t>
  </si>
  <si>
    <t>FedEx Return Cost</t>
  </si>
  <si>
    <t>Total Fed Ex Cost</t>
  </si>
  <si>
    <t>Product Catalog</t>
  </si>
  <si>
    <t>Date Ordered:</t>
  </si>
  <si>
    <t>Date Closet Product Shipped</t>
  </si>
  <si>
    <t>Product Unit Price</t>
  </si>
  <si>
    <t>BOXES</t>
  </si>
  <si>
    <t>EACH</t>
  </si>
  <si>
    <t>Total quantity needed</t>
  </si>
  <si>
    <r>
      <t xml:space="preserve">Unit of Measure
</t>
    </r>
    <r>
      <rPr>
        <b/>
        <u/>
        <sz val="11"/>
        <color theme="1"/>
        <rFont val="Calibri"/>
        <family val="2"/>
        <scheme val="minor"/>
      </rPr>
      <t>Each or Boxes</t>
    </r>
  </si>
  <si>
    <r>
      <t xml:space="preserve">Unit of Measure
</t>
    </r>
    <r>
      <rPr>
        <b/>
        <u/>
        <sz val="14"/>
        <color theme="1"/>
        <rFont val="Calibri"/>
        <family val="2"/>
        <scheme val="minor"/>
      </rPr>
      <t>Each or Boxes</t>
    </r>
  </si>
  <si>
    <t>Total Estimated Price Out (Covidien Connect &amp; Product Closet)</t>
  </si>
  <si>
    <t>Count per Covidien Connect Order</t>
  </si>
  <si>
    <t>Actual Covidien Connect Price</t>
  </si>
  <si>
    <t>Total Actual Cost (Covidien Connect &amp; Product Closet</t>
  </si>
  <si>
    <t>(Submission of this request does not guarantee equipment availability)</t>
  </si>
  <si>
    <t>     </t>
  </si>
  <si>
    <t xml:space="preserve">Quantity: </t>
  </si>
  <si>
    <t>Request for Shipment of PACE Equipment</t>
  </si>
  <si>
    <t>(Smoke Evacuators are not available)</t>
  </si>
  <si>
    <r>
      <t xml:space="preserve">Place the generators in the pelican boxes and ship back </t>
    </r>
    <r>
      <rPr>
        <b/>
        <i/>
        <sz val="11"/>
        <color rgb="FFFF0000"/>
        <rFont val="Calibri"/>
        <family val="2"/>
        <scheme val="minor"/>
      </rPr>
      <t>IMMEDIATELY</t>
    </r>
    <r>
      <rPr>
        <sz val="11"/>
        <color rgb="FFFF0000"/>
        <rFont val="Calibri"/>
        <family val="2"/>
        <scheme val="minor"/>
      </rPr>
      <t xml:space="preserve"> after the event. Use FedEx Return Labels provided in boxes.</t>
    </r>
  </si>
  <si>
    <t>Equipment Needed</t>
  </si>
  <si>
    <t>Shipping Address (only if different from previous page)</t>
  </si>
  <si>
    <t>Pop-Up Trainer (White Trainer)</t>
  </si>
  <si>
    <t>Equipment Description (Select from dropdown):</t>
  </si>
  <si>
    <t>Additional Comments:</t>
  </si>
  <si>
    <t>Date of Event:</t>
  </si>
  <si>
    <t>3-Dmed  Soft Tissue Suture Pad</t>
  </si>
  <si>
    <t>3-Dmed  Trainer T3 series</t>
  </si>
  <si>
    <t>3-Dmed  Trainer T5 series (with screen)</t>
  </si>
  <si>
    <t>3-Dmed  Vaginal Cuff</t>
  </si>
  <si>
    <t>3-Dmed  Vaginal Cuff Holder</t>
  </si>
  <si>
    <t>3-Dmed Lap Tab Trainer</t>
  </si>
  <si>
    <t xml:space="preserve">Biopolar Dome Footswitch </t>
  </si>
  <si>
    <t>Cooper Surgical Uterine Manipulators</t>
  </si>
  <si>
    <t>Duke VATS Trainer (8 Holes)</t>
  </si>
  <si>
    <t>Endo Stitch™ Trainer</t>
  </si>
  <si>
    <t>Evident MW Ablation Generator</t>
  </si>
  <si>
    <t>Evident MW Ablation Pump</t>
  </si>
  <si>
    <t>Force FX-C</t>
  </si>
  <si>
    <t>ForceTriad™ Energy Platform</t>
  </si>
  <si>
    <t>ForceTriad™ Three-Pedal Footswitch &amp; Pigtail</t>
  </si>
  <si>
    <t>GYN In-Service Trainer (GIST)</t>
  </si>
  <si>
    <t>Hemorrhoid Trainer</t>
  </si>
  <si>
    <t>iDrive™ Ultra Powered Stapling System Kit 
(Includes iDrive Handle, iDrive Adaptors, iDrive Battery, iDrive Charger, iDrive Battery Insertion Guide)</t>
  </si>
  <si>
    <t>Knot Pusher</t>
  </si>
  <si>
    <r>
      <t>Ligasure</t>
    </r>
    <r>
      <rPr>
        <b/>
        <vertAlign val="superscript"/>
        <sz val="11"/>
        <rFont val="Calibri"/>
        <family val="2"/>
        <scheme val="minor"/>
      </rPr>
      <t>TM</t>
    </r>
    <r>
      <rPr>
        <b/>
        <sz val="11"/>
        <rFont val="Calibri"/>
        <family val="2"/>
        <scheme val="minor"/>
      </rPr>
      <t xml:space="preserve"> Tissue Fusion Footswitch &amp; Pigtail</t>
    </r>
  </si>
  <si>
    <t>Mckenna VATS Trainer (4 Holes)</t>
  </si>
  <si>
    <t>Monopolar Adapter</t>
  </si>
  <si>
    <t>Monopolar Footswitch E6008 &amp; Pigtail</t>
  </si>
  <si>
    <t xml:space="preserve">Monopolar Footswitch E6008B &amp; Pigtail </t>
  </si>
  <si>
    <t>Needle Driver</t>
  </si>
  <si>
    <t>Pigtails</t>
  </si>
  <si>
    <t>Sonicision™ Kit (Includes Sonicision Battery, Charger, Sonicision Generator) 
* 3 or more kits inclues a carrying case</t>
  </si>
  <si>
    <t>Video Assisted Thoracic Surgery (Right VATS) Trainer with 1 Skin</t>
  </si>
  <si>
    <t xml:space="preserve">              Please check box to confirm shipping address is the same. If address is different, please fill out below.</t>
  </si>
  <si>
    <t>3-Dmed  TAMIS Trainer T5 Series (no screen)</t>
  </si>
  <si>
    <t>Biopolar Standard Footswitch</t>
  </si>
  <si>
    <t>iPads</t>
  </si>
  <si>
    <t>Video Assisted Thoracic Surgery (Left VATS) Trainer with 1 Skin</t>
  </si>
  <si>
    <t>Video Assisted Thoracic Surgery(Left) Replacement Skin</t>
  </si>
  <si>
    <t>Video Assisted Thoracic Surgery (Right) Replacement Skin</t>
  </si>
  <si>
    <t>Quantity Pulled 
from Closet</t>
  </si>
  <si>
    <t>Amount needed from 
Covidien Connect</t>
  </si>
  <si>
    <t>Covidien 
Connect Cost</t>
  </si>
  <si>
    <t>Product 
Closet Cost</t>
  </si>
  <si>
    <t xml:space="preserve">Program Director:  </t>
  </si>
  <si>
    <t>Today's Date:</t>
  </si>
  <si>
    <t>Organization Name:</t>
  </si>
  <si>
    <t>Program Name:</t>
  </si>
  <si>
    <t>Requestor Contact Info:</t>
  </si>
  <si>
    <t>Program Director Contact Info:</t>
  </si>
  <si>
    <t>Date Product MUST arrive:</t>
  </si>
  <si>
    <t>Date Product MUST ship for return:</t>
  </si>
  <si>
    <t>Medtronic Contact at Program:</t>
  </si>
  <si>
    <t>Ship To Address</t>
  </si>
  <si>
    <t>Product Request Form &amp; Shipping Information</t>
  </si>
  <si>
    <t>Please insure that there is a PRODUCT CODE for each item, if not it will be returned for the coding.</t>
  </si>
  <si>
    <t xml:space="preserve">Ship to:  (include any specific labelling requirements or 3rd party shippers that should be contacted)
</t>
  </si>
  <si>
    <t>Internal (Medtronic) Field -Meeting Name/#: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</si>
</sst>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FFFFFF"/>
      <name val="Arial"/>
      <family val="2"/>
    </font>
    <font>
      <b/>
      <i/>
      <u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22"/>
      <color theme="0"/>
      <name val="Arial"/>
      <family val="2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0.5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/>
    <xf numFmtId="10" fontId="0" fillId="0" borderId="10" xfId="0" applyNumberFormat="1" applyBorder="1"/>
    <xf numFmtId="164" fontId="0" fillId="0" borderId="14" xfId="0" applyNumberFormat="1" applyBorder="1"/>
    <xf numFmtId="0" fontId="1" fillId="0" borderId="3" xfId="0" applyFont="1" applyBorder="1" applyAlignment="1">
      <alignment horizontal="center" vertical="center" wrapText="1"/>
    </xf>
    <xf numFmtId="164" fontId="0" fillId="0" borderId="0" xfId="0" applyNumberFormat="1" applyBorder="1" applyAlignment="1"/>
    <xf numFmtId="164" fontId="0" fillId="0" borderId="10" xfId="0" applyNumberFormat="1" applyBorder="1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/>
    <xf numFmtId="0" fontId="9" fillId="0" borderId="3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1" fillId="0" borderId="3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9" fillId="0" borderId="3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6" fillId="0" borderId="0" xfId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4" xfId="0" applyBorder="1" applyAlignment="1"/>
    <xf numFmtId="0" fontId="0" fillId="0" borderId="13" xfId="0" applyBorder="1" applyAlignment="1"/>
    <xf numFmtId="0" fontId="0" fillId="0" borderId="8" xfId="0" applyBorder="1" applyAlignment="1"/>
    <xf numFmtId="0" fontId="1" fillId="0" borderId="0" xfId="0" applyFont="1" applyBorder="1" applyAlignment="1"/>
    <xf numFmtId="0" fontId="0" fillId="0" borderId="11" xfId="0" applyBorder="1" applyAlignment="1"/>
    <xf numFmtId="0" fontId="0" fillId="0" borderId="9" xfId="0" applyBorder="1" applyAlignment="1"/>
    <xf numFmtId="0" fontId="2" fillId="0" borderId="0" xfId="0" applyFont="1" applyBorder="1" applyAlignment="1"/>
    <xf numFmtId="0" fontId="15" fillId="5" borderId="0" xfId="0" applyFont="1" applyFill="1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5" fillId="0" borderId="0" xfId="1" applyFont="1" applyBorder="1" applyAlignment="1"/>
    <xf numFmtId="0" fontId="1" fillId="0" borderId="22" xfId="0" applyFont="1" applyBorder="1" applyAlignment="1"/>
    <xf numFmtId="0" fontId="0" fillId="0" borderId="33" xfId="0" applyBorder="1" applyAlignment="1">
      <alignment horizontal="center"/>
    </xf>
    <xf numFmtId="0" fontId="0" fillId="0" borderId="22" xfId="0" applyBorder="1" applyAlignment="1"/>
    <xf numFmtId="0" fontId="0" fillId="0" borderId="33" xfId="0" applyBorder="1" applyAlignment="1"/>
    <xf numFmtId="0" fontId="0" fillId="0" borderId="35" xfId="0" applyBorder="1" applyAlignment="1"/>
    <xf numFmtId="0" fontId="5" fillId="0" borderId="21" xfId="1" applyFont="1" applyBorder="1" applyAlignment="1"/>
    <xf numFmtId="0" fontId="5" fillId="0" borderId="22" xfId="1" applyFont="1" applyBorder="1" applyAlignment="1"/>
    <xf numFmtId="0" fontId="1" fillId="0" borderId="36" xfId="0" applyFont="1" applyBorder="1" applyAlignment="1">
      <alignment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2" xfId="0" applyFont="1" applyBorder="1" applyAlignment="1">
      <alignment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top"/>
    </xf>
    <xf numFmtId="0" fontId="0" fillId="4" borderId="20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0" fontId="18" fillId="0" borderId="0" xfId="0" applyFont="1"/>
    <xf numFmtId="0" fontId="0" fillId="0" borderId="0" xfId="0"/>
    <xf numFmtId="49" fontId="2" fillId="0" borderId="3" xfId="0" applyNumberFormat="1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vertical="center" wrapText="1"/>
    </xf>
    <xf numFmtId="49" fontId="0" fillId="0" borderId="36" xfId="0" applyNumberFormat="1" applyBorder="1"/>
    <xf numFmtId="0" fontId="16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20" fillId="0" borderId="0" xfId="0" applyFont="1" applyBorder="1"/>
    <xf numFmtId="0" fontId="16" fillId="0" borderId="0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2" borderId="16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6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7" borderId="3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29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left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/>
    </xf>
    <xf numFmtId="49" fontId="1" fillId="0" borderId="12" xfId="0" applyNumberFormat="1" applyFont="1" applyBorder="1" applyAlignment="1">
      <alignment horizontal="left" vertical="top"/>
    </xf>
    <xf numFmtId="49" fontId="1" fillId="0" borderId="21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49" fontId="1" fillId="0" borderId="10" xfId="0" applyNumberFormat="1" applyFont="1" applyBorder="1" applyAlignment="1">
      <alignment horizontal="left" vertical="top"/>
    </xf>
    <xf numFmtId="49" fontId="1" fillId="0" borderId="34" xfId="0" applyNumberFormat="1" applyFont="1" applyBorder="1" applyAlignment="1">
      <alignment horizontal="left" vertical="top"/>
    </xf>
    <xf numFmtId="49" fontId="1" fillId="0" borderId="8" xfId="0" applyNumberFormat="1" applyFont="1" applyBorder="1" applyAlignment="1">
      <alignment horizontal="left" vertical="top"/>
    </xf>
    <xf numFmtId="49" fontId="1" fillId="0" borderId="14" xfId="0" applyNumberFormat="1" applyFont="1" applyBorder="1" applyAlignment="1">
      <alignment horizontal="left" vertical="top"/>
    </xf>
    <xf numFmtId="0" fontId="1" fillId="7" borderId="6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1" fillId="9" borderId="25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1" fillId="9" borderId="26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left"/>
    </xf>
    <xf numFmtId="0" fontId="1" fillId="7" borderId="31" xfId="0" applyFont="1" applyFill="1" applyBorder="1" applyAlignment="1">
      <alignment horizontal="left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0" fontId="1" fillId="7" borderId="29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7" xfId="0" applyFont="1" applyFill="1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1" fillId="6" borderId="25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7" borderId="3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0" borderId="25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7" borderId="27" xfId="0" applyFont="1" applyFill="1" applyBorder="1" applyAlignment="1">
      <alignment horizontal="left" vertical="top" wrapText="1"/>
    </xf>
    <xf numFmtId="164" fontId="0" fillId="0" borderId="1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9525</xdr:rowOff>
        </xdr:from>
        <xdr:to>
          <xdr:col>5</xdr:col>
          <xdr:colOff>419100</xdr:colOff>
          <xdr:row>19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9525</xdr:rowOff>
        </xdr:from>
        <xdr:to>
          <xdr:col>5</xdr:col>
          <xdr:colOff>419100</xdr:colOff>
          <xdr:row>20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9525</xdr:rowOff>
        </xdr:from>
        <xdr:to>
          <xdr:col>5</xdr:col>
          <xdr:colOff>419100</xdr:colOff>
          <xdr:row>21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419100</xdr:colOff>
          <xdr:row>22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1543050</xdr:colOff>
          <xdr:row>3</xdr:row>
          <xdr:rowOff>9525</xdr:rowOff>
        </xdr:from>
        <xdr:to>
          <xdr:col>2</xdr:col>
          <xdr:colOff>190500</xdr:colOff>
          <xdr:row>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ducts.covidien.com/pages.asp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3"/>
  <sheetViews>
    <sheetView showGridLines="0" showRowColHeaders="0" tabSelected="1" workbookViewId="0">
      <selection activeCell="E12" sqref="E12:K12"/>
    </sheetView>
  </sheetViews>
  <sheetFormatPr defaultRowHeight="15" x14ac:dyDescent="0.25"/>
  <cols>
    <col min="4" max="4" width="12.5703125" customWidth="1"/>
    <col min="5" max="5" width="25.42578125" customWidth="1"/>
    <col min="11" max="11" width="18.140625" customWidth="1"/>
  </cols>
  <sheetData>
    <row r="1" spans="1:13" ht="21" customHeight="1" x14ac:dyDescent="0.25">
      <c r="A1" s="130" t="s">
        <v>95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  <c r="L1" s="42"/>
      <c r="M1" s="42"/>
    </row>
    <row r="2" spans="1:13" ht="15" customHeight="1" thickBo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42"/>
      <c r="M2" s="42"/>
    </row>
    <row r="3" spans="1:13" x14ac:dyDescent="0.25">
      <c r="A3" s="90"/>
      <c r="B3" s="91"/>
      <c r="C3" s="91"/>
      <c r="D3" s="92"/>
      <c r="E3" s="63"/>
      <c r="F3" s="156"/>
      <c r="G3" s="157"/>
      <c r="H3" s="157"/>
      <c r="I3" s="157"/>
      <c r="J3" s="157"/>
      <c r="K3" s="158"/>
      <c r="L3" s="41"/>
      <c r="M3" s="41"/>
    </row>
    <row r="4" spans="1:13" x14ac:dyDescent="0.25">
      <c r="A4" s="90" t="s">
        <v>86</v>
      </c>
      <c r="B4" s="91"/>
      <c r="C4" s="91"/>
      <c r="D4" s="92"/>
      <c r="E4" s="64"/>
      <c r="F4" s="159"/>
      <c r="G4" s="160"/>
      <c r="H4" s="160"/>
      <c r="I4" s="160"/>
      <c r="J4" s="160"/>
      <c r="K4" s="161"/>
      <c r="L4" s="41"/>
    </row>
    <row r="5" spans="1:13" ht="15.75" customHeight="1" x14ac:dyDescent="0.25">
      <c r="A5" s="90" t="s">
        <v>87</v>
      </c>
      <c r="B5" s="91"/>
      <c r="C5" s="91"/>
      <c r="D5" s="92"/>
      <c r="E5" s="64"/>
      <c r="F5" s="159"/>
      <c r="G5" s="160"/>
      <c r="H5" s="160"/>
      <c r="I5" s="160"/>
      <c r="J5" s="160"/>
      <c r="K5" s="161"/>
      <c r="L5" s="41"/>
    </row>
    <row r="6" spans="1:13" x14ac:dyDescent="0.25">
      <c r="A6" s="153" t="s">
        <v>88</v>
      </c>
      <c r="B6" s="154"/>
      <c r="C6" s="154"/>
      <c r="D6" s="155"/>
      <c r="E6" s="38"/>
      <c r="F6" s="38"/>
      <c r="G6" s="38"/>
      <c r="H6" s="38"/>
      <c r="I6" s="38"/>
      <c r="J6" s="38"/>
      <c r="K6" s="46"/>
      <c r="L6" s="43"/>
    </row>
    <row r="7" spans="1:13" ht="15" customHeight="1" x14ac:dyDescent="0.25">
      <c r="A7" s="88" t="s">
        <v>2</v>
      </c>
      <c r="B7" s="89"/>
      <c r="C7" s="89"/>
      <c r="D7" s="89"/>
      <c r="E7" s="150"/>
      <c r="F7" s="151"/>
      <c r="G7" s="151"/>
      <c r="H7" s="151"/>
      <c r="I7" s="151"/>
      <c r="J7" s="151"/>
      <c r="K7" s="152"/>
      <c r="L7" s="3"/>
    </row>
    <row r="8" spans="1:13" x14ac:dyDescent="0.25">
      <c r="A8" s="88" t="s">
        <v>89</v>
      </c>
      <c r="B8" s="89"/>
      <c r="C8" s="89"/>
      <c r="D8" s="89"/>
      <c r="E8" s="150"/>
      <c r="F8" s="151"/>
      <c r="G8" s="151"/>
      <c r="H8" s="151"/>
      <c r="I8" s="151"/>
      <c r="J8" s="151"/>
      <c r="K8" s="152"/>
      <c r="L8" s="3"/>
    </row>
    <row r="9" spans="1:13" x14ac:dyDescent="0.25">
      <c r="A9" s="88" t="s">
        <v>85</v>
      </c>
      <c r="B9" s="89"/>
      <c r="C9" s="89"/>
      <c r="D9" s="89"/>
      <c r="E9" s="150"/>
      <c r="F9" s="151"/>
      <c r="G9" s="151"/>
      <c r="H9" s="151"/>
      <c r="I9" s="151"/>
      <c r="J9" s="151"/>
      <c r="K9" s="152"/>
      <c r="L9" s="3"/>
    </row>
    <row r="10" spans="1:13" x14ac:dyDescent="0.25">
      <c r="A10" s="88" t="s">
        <v>90</v>
      </c>
      <c r="B10" s="89"/>
      <c r="C10" s="89"/>
      <c r="D10" s="89"/>
      <c r="E10" s="150"/>
      <c r="F10" s="151"/>
      <c r="G10" s="151"/>
      <c r="H10" s="151"/>
      <c r="I10" s="151"/>
      <c r="J10" s="151"/>
      <c r="K10" s="152"/>
      <c r="L10" s="3"/>
    </row>
    <row r="11" spans="1:13" x14ac:dyDescent="0.25">
      <c r="A11" s="88" t="s">
        <v>45</v>
      </c>
      <c r="B11" s="89"/>
      <c r="C11" s="89"/>
      <c r="D11" s="89"/>
      <c r="E11" s="150"/>
      <c r="F11" s="151"/>
      <c r="G11" s="151"/>
      <c r="H11" s="151"/>
      <c r="I11" s="151"/>
      <c r="J11" s="151"/>
      <c r="K11" s="152"/>
      <c r="L11" s="3"/>
    </row>
    <row r="12" spans="1:13" x14ac:dyDescent="0.25">
      <c r="A12" s="88" t="s">
        <v>91</v>
      </c>
      <c r="B12" s="89"/>
      <c r="C12" s="89"/>
      <c r="D12" s="89"/>
      <c r="E12" s="150"/>
      <c r="F12" s="151"/>
      <c r="G12" s="151"/>
      <c r="H12" s="151"/>
      <c r="I12" s="151"/>
      <c r="J12" s="151"/>
      <c r="K12" s="152"/>
      <c r="L12" s="3"/>
    </row>
    <row r="13" spans="1:13" s="12" customFormat="1" x14ac:dyDescent="0.25">
      <c r="A13" s="90" t="s">
        <v>92</v>
      </c>
      <c r="B13" s="91"/>
      <c r="C13" s="91"/>
      <c r="D13" s="92"/>
      <c r="E13" s="28"/>
      <c r="F13" s="28"/>
      <c r="G13" s="28"/>
      <c r="H13" s="28"/>
      <c r="I13" s="28"/>
      <c r="J13" s="28"/>
      <c r="K13" s="47"/>
      <c r="L13" s="29"/>
    </row>
    <row r="14" spans="1:13" s="12" customFormat="1" x14ac:dyDescent="0.25">
      <c r="A14" s="88" t="s">
        <v>93</v>
      </c>
      <c r="B14" s="89"/>
      <c r="C14" s="89"/>
      <c r="D14" s="89"/>
      <c r="E14" s="150"/>
      <c r="F14" s="151"/>
      <c r="G14" s="151"/>
      <c r="H14" s="151"/>
      <c r="I14" s="151"/>
      <c r="J14" s="151"/>
      <c r="K14" s="152"/>
      <c r="L14" s="3"/>
    </row>
    <row r="15" spans="1:13" s="12" customFormat="1" x14ac:dyDescent="0.25">
      <c r="A15" s="88" t="s">
        <v>98</v>
      </c>
      <c r="B15" s="89"/>
      <c r="C15" s="89"/>
      <c r="D15" s="89"/>
      <c r="E15" s="150"/>
      <c r="F15" s="151"/>
      <c r="G15" s="151"/>
      <c r="H15" s="151"/>
      <c r="I15" s="151"/>
      <c r="J15" s="151"/>
      <c r="K15" s="152"/>
      <c r="L15" s="3"/>
    </row>
    <row r="16" spans="1:13" x14ac:dyDescent="0.25">
      <c r="A16" s="88" t="s">
        <v>94</v>
      </c>
      <c r="B16" s="89"/>
      <c r="C16" s="89"/>
      <c r="D16" s="89"/>
      <c r="E16" s="89"/>
      <c r="F16" s="148" t="s">
        <v>1</v>
      </c>
      <c r="G16" s="91"/>
      <c r="H16" s="91"/>
      <c r="I16" s="91"/>
      <c r="J16" s="91"/>
      <c r="K16" s="149"/>
      <c r="L16" s="38"/>
    </row>
    <row r="17" spans="1:13" x14ac:dyDescent="0.25">
      <c r="A17" s="117" t="s">
        <v>97</v>
      </c>
      <c r="B17" s="118"/>
      <c r="C17" s="118"/>
      <c r="D17" s="118"/>
      <c r="E17" s="119"/>
      <c r="F17" s="39"/>
      <c r="G17" s="40"/>
      <c r="H17" s="40"/>
      <c r="I17" s="40"/>
      <c r="J17" s="40"/>
      <c r="K17" s="49"/>
      <c r="L17" s="43"/>
    </row>
    <row r="18" spans="1:13" x14ac:dyDescent="0.25">
      <c r="A18" s="120"/>
      <c r="B18" s="121"/>
      <c r="C18" s="121"/>
      <c r="D18" s="121"/>
      <c r="E18" s="122"/>
      <c r="F18" s="35"/>
      <c r="G18" s="3"/>
      <c r="H18" s="3"/>
      <c r="I18" s="3"/>
      <c r="J18" s="3"/>
      <c r="K18" s="48"/>
      <c r="L18" s="3"/>
      <c r="M18" s="3"/>
    </row>
    <row r="19" spans="1:13" x14ac:dyDescent="0.25">
      <c r="A19" s="120"/>
      <c r="B19" s="121"/>
      <c r="C19" s="121"/>
      <c r="D19" s="121"/>
      <c r="E19" s="122"/>
      <c r="F19" s="4"/>
      <c r="G19" s="38" t="s">
        <v>4</v>
      </c>
      <c r="H19" s="38"/>
      <c r="I19" s="38"/>
      <c r="J19" s="38"/>
      <c r="K19" s="46"/>
      <c r="L19" s="44"/>
      <c r="M19" s="44"/>
    </row>
    <row r="20" spans="1:13" x14ac:dyDescent="0.25">
      <c r="A20" s="120"/>
      <c r="B20" s="121"/>
      <c r="C20" s="121"/>
      <c r="D20" s="121"/>
      <c r="E20" s="122"/>
      <c r="F20" s="4"/>
      <c r="G20" s="38" t="s">
        <v>5</v>
      </c>
      <c r="H20" s="38"/>
      <c r="I20" s="38"/>
      <c r="J20" s="38"/>
      <c r="K20" s="46"/>
      <c r="L20" s="38"/>
      <c r="M20" s="38"/>
    </row>
    <row r="21" spans="1:13" ht="15" customHeight="1" x14ac:dyDescent="0.25">
      <c r="A21" s="120"/>
      <c r="B21" s="121"/>
      <c r="C21" s="121"/>
      <c r="D21" s="121"/>
      <c r="E21" s="122"/>
      <c r="F21" s="4"/>
      <c r="G21" s="38" t="s">
        <v>6</v>
      </c>
      <c r="H21" s="38"/>
      <c r="I21" s="38"/>
      <c r="J21" s="38"/>
      <c r="K21" s="46"/>
      <c r="L21" s="3"/>
      <c r="M21" s="3"/>
    </row>
    <row r="22" spans="1:13" x14ac:dyDescent="0.25">
      <c r="A22" s="120"/>
      <c r="B22" s="121"/>
      <c r="C22" s="121"/>
      <c r="D22" s="121"/>
      <c r="E22" s="122"/>
      <c r="F22" s="4"/>
      <c r="G22" s="38" t="s">
        <v>7</v>
      </c>
      <c r="H22" s="38"/>
      <c r="I22" s="38"/>
      <c r="J22" s="38"/>
      <c r="K22" s="46"/>
      <c r="L22" s="3"/>
      <c r="M22" s="3"/>
    </row>
    <row r="23" spans="1:13" x14ac:dyDescent="0.25">
      <c r="A23" s="120"/>
      <c r="B23" s="121"/>
      <c r="C23" s="121"/>
      <c r="D23" s="121"/>
      <c r="E23" s="122"/>
      <c r="F23" s="35"/>
      <c r="G23" s="3"/>
      <c r="H23" s="3"/>
      <c r="I23" s="3"/>
      <c r="J23" s="3"/>
      <c r="K23" s="48"/>
      <c r="L23" s="38"/>
      <c r="M23" s="38"/>
    </row>
    <row r="24" spans="1:13" x14ac:dyDescent="0.25">
      <c r="A24" s="123"/>
      <c r="B24" s="124"/>
      <c r="C24" s="124"/>
      <c r="D24" s="124"/>
      <c r="E24" s="125"/>
      <c r="F24" s="36"/>
      <c r="G24" s="37"/>
      <c r="H24" s="37"/>
      <c r="I24" s="37"/>
      <c r="J24" s="37"/>
      <c r="K24" s="50"/>
      <c r="L24" s="38"/>
      <c r="M24" s="38"/>
    </row>
    <row r="25" spans="1:13" ht="15.75" thickBot="1" x14ac:dyDescent="0.3">
      <c r="A25" s="58"/>
      <c r="B25" s="30"/>
      <c r="C25" s="30"/>
      <c r="D25" s="30"/>
      <c r="E25" s="30"/>
      <c r="F25" s="3"/>
      <c r="G25" s="3"/>
      <c r="H25" s="3"/>
      <c r="I25" s="3"/>
      <c r="J25" s="3"/>
      <c r="K25" s="48"/>
      <c r="L25" s="38"/>
      <c r="M25" s="38"/>
    </row>
    <row r="26" spans="1:13" x14ac:dyDescent="0.25">
      <c r="A26" s="162" t="s">
        <v>0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4"/>
      <c r="L26" s="38"/>
      <c r="M26" s="38"/>
    </row>
    <row r="27" spans="1:13" ht="15.75" thickBot="1" x14ac:dyDescent="0.3">
      <c r="A27" s="165"/>
      <c r="B27" s="166"/>
      <c r="C27" s="166"/>
      <c r="D27" s="166"/>
      <c r="E27" s="166"/>
      <c r="F27" s="166"/>
      <c r="G27" s="166"/>
      <c r="H27" s="166"/>
      <c r="I27" s="166"/>
      <c r="J27" s="166"/>
      <c r="K27" s="167"/>
      <c r="L27" s="3"/>
      <c r="M27" s="3"/>
    </row>
    <row r="28" spans="1:13" x14ac:dyDescent="0.25">
      <c r="A28" s="58"/>
      <c r="B28" s="30"/>
      <c r="C28" s="30"/>
      <c r="D28" s="30"/>
      <c r="E28" s="30"/>
      <c r="F28" s="3"/>
      <c r="G28" s="3"/>
      <c r="H28" s="3"/>
      <c r="I28" s="3"/>
      <c r="J28" s="3"/>
      <c r="K28" s="48"/>
      <c r="L28" s="3"/>
      <c r="M28" s="3"/>
    </row>
    <row r="29" spans="1:13" ht="15" customHeight="1" x14ac:dyDescent="0.25">
      <c r="A29" s="139" t="s">
        <v>96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1"/>
      <c r="L29" s="34"/>
      <c r="M29" s="34"/>
    </row>
    <row r="30" spans="1:13" ht="15" customHeight="1" x14ac:dyDescent="0.25">
      <c r="A30" s="142"/>
      <c r="B30" s="143"/>
      <c r="C30" s="143"/>
      <c r="D30" s="143"/>
      <c r="E30" s="143"/>
      <c r="F30" s="143"/>
      <c r="G30" s="143"/>
      <c r="H30" s="143"/>
      <c r="I30" s="143"/>
      <c r="J30" s="143"/>
      <c r="K30" s="144"/>
      <c r="L30" s="33"/>
      <c r="M30" s="33"/>
    </row>
    <row r="31" spans="1:13" ht="15.75" thickBot="1" x14ac:dyDescent="0.3">
      <c r="A31" s="145"/>
      <c r="B31" s="146"/>
      <c r="C31" s="146"/>
      <c r="D31" s="146"/>
      <c r="E31" s="146"/>
      <c r="F31" s="146"/>
      <c r="G31" s="146"/>
      <c r="H31" s="146"/>
      <c r="I31" s="146"/>
      <c r="J31" s="146"/>
      <c r="K31" s="147"/>
      <c r="L31" s="34"/>
      <c r="M31" s="34"/>
    </row>
    <row r="32" spans="1:13" ht="21.75" thickBot="1" x14ac:dyDescent="0.4">
      <c r="A32" s="136" t="s">
        <v>21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8"/>
      <c r="L32" s="32"/>
      <c r="M32" s="17"/>
    </row>
    <row r="33" spans="1:13" x14ac:dyDescent="0.25">
      <c r="A33" s="51"/>
      <c r="B33" s="45"/>
      <c r="C33" s="45"/>
      <c r="D33" s="45"/>
      <c r="E33" s="45"/>
      <c r="F33" s="45"/>
      <c r="G33" s="45"/>
      <c r="H33" s="45"/>
      <c r="I33" s="45"/>
      <c r="J33" s="45"/>
      <c r="K33" s="52"/>
      <c r="L33" s="45"/>
      <c r="M33" s="45"/>
    </row>
    <row r="34" spans="1:13" ht="37.5" customHeight="1" x14ac:dyDescent="0.25">
      <c r="A34" s="116" t="s">
        <v>8</v>
      </c>
      <c r="B34" s="116"/>
      <c r="C34" s="116"/>
      <c r="D34" s="114" t="s">
        <v>9</v>
      </c>
      <c r="E34" s="126"/>
      <c r="F34" s="126"/>
      <c r="G34" s="115"/>
      <c r="H34" s="57" t="s">
        <v>10</v>
      </c>
      <c r="I34" s="114" t="s">
        <v>28</v>
      </c>
      <c r="J34" s="115"/>
      <c r="K34" s="56" t="s">
        <v>11</v>
      </c>
      <c r="L34" s="17"/>
      <c r="M34" s="17"/>
    </row>
    <row r="35" spans="1:13" x14ac:dyDescent="0.25">
      <c r="A35" s="113"/>
      <c r="B35" s="95"/>
      <c r="C35" s="96"/>
      <c r="D35" s="112"/>
      <c r="E35" s="95"/>
      <c r="F35" s="95"/>
      <c r="G35" s="96"/>
      <c r="H35" s="31"/>
      <c r="I35" s="97" t="s">
        <v>25</v>
      </c>
      <c r="J35" s="98"/>
      <c r="K35" s="65"/>
    </row>
    <row r="36" spans="1:13" x14ac:dyDescent="0.25">
      <c r="A36" s="113"/>
      <c r="B36" s="95"/>
      <c r="C36" s="96"/>
      <c r="D36" s="112"/>
      <c r="E36" s="95"/>
      <c r="F36" s="95"/>
      <c r="G36" s="96"/>
      <c r="H36" s="31"/>
      <c r="I36" s="97" t="s">
        <v>25</v>
      </c>
      <c r="J36" s="98"/>
      <c r="K36" s="65"/>
    </row>
    <row r="37" spans="1:13" x14ac:dyDescent="0.25">
      <c r="A37" s="113"/>
      <c r="B37" s="95"/>
      <c r="C37" s="96"/>
      <c r="D37" s="112"/>
      <c r="E37" s="95"/>
      <c r="F37" s="95"/>
      <c r="G37" s="96"/>
      <c r="H37" s="31"/>
      <c r="I37" s="97" t="s">
        <v>25</v>
      </c>
      <c r="J37" s="98"/>
      <c r="K37" s="65"/>
    </row>
    <row r="38" spans="1:13" x14ac:dyDescent="0.25">
      <c r="A38" s="93"/>
      <c r="B38" s="94"/>
      <c r="C38" s="94"/>
      <c r="D38" s="95"/>
      <c r="E38" s="95"/>
      <c r="F38" s="95"/>
      <c r="G38" s="96"/>
      <c r="H38" s="31"/>
      <c r="I38" s="97" t="s">
        <v>25</v>
      </c>
      <c r="J38" s="98"/>
      <c r="K38" s="65"/>
    </row>
    <row r="39" spans="1:13" x14ac:dyDescent="0.25">
      <c r="A39" s="109"/>
      <c r="B39" s="110"/>
      <c r="C39" s="111"/>
      <c r="D39" s="112"/>
      <c r="E39" s="95"/>
      <c r="F39" s="95"/>
      <c r="G39" s="96"/>
      <c r="H39" s="31"/>
      <c r="I39" s="97" t="s">
        <v>25</v>
      </c>
      <c r="J39" s="98"/>
      <c r="K39" s="65"/>
    </row>
    <row r="40" spans="1:13" x14ac:dyDescent="0.25">
      <c r="A40" s="109"/>
      <c r="B40" s="110"/>
      <c r="C40" s="111"/>
      <c r="D40" s="112"/>
      <c r="E40" s="95"/>
      <c r="F40" s="95"/>
      <c r="G40" s="96"/>
      <c r="H40" s="31"/>
      <c r="I40" s="97" t="s">
        <v>25</v>
      </c>
      <c r="J40" s="98"/>
      <c r="K40" s="65"/>
    </row>
    <row r="41" spans="1:13" x14ac:dyDescent="0.25">
      <c r="A41" s="109"/>
      <c r="B41" s="110"/>
      <c r="C41" s="111"/>
      <c r="D41" s="112"/>
      <c r="E41" s="95"/>
      <c r="F41" s="95"/>
      <c r="G41" s="96"/>
      <c r="H41" s="31"/>
      <c r="I41" s="97" t="s">
        <v>25</v>
      </c>
      <c r="J41" s="98"/>
      <c r="K41" s="65"/>
    </row>
    <row r="42" spans="1:13" x14ac:dyDescent="0.25">
      <c r="A42" s="109"/>
      <c r="B42" s="110"/>
      <c r="C42" s="111"/>
      <c r="D42" s="112"/>
      <c r="E42" s="95"/>
      <c r="F42" s="95"/>
      <c r="G42" s="96"/>
      <c r="H42" s="31"/>
      <c r="I42" s="97" t="s">
        <v>25</v>
      </c>
      <c r="J42" s="98"/>
      <c r="K42" s="65"/>
    </row>
    <row r="43" spans="1:13" x14ac:dyDescent="0.25">
      <c r="A43" s="109"/>
      <c r="B43" s="110"/>
      <c r="C43" s="111"/>
      <c r="D43" s="112"/>
      <c r="E43" s="95"/>
      <c r="F43" s="95"/>
      <c r="G43" s="96"/>
      <c r="H43" s="31"/>
      <c r="I43" s="97" t="s">
        <v>25</v>
      </c>
      <c r="J43" s="98"/>
      <c r="K43" s="65"/>
    </row>
    <row r="44" spans="1:13" x14ac:dyDescent="0.25">
      <c r="A44" s="109"/>
      <c r="B44" s="110"/>
      <c r="C44" s="111"/>
      <c r="D44" s="112"/>
      <c r="E44" s="95"/>
      <c r="F44" s="95"/>
      <c r="G44" s="96"/>
      <c r="H44" s="31"/>
      <c r="I44" s="97" t="s">
        <v>25</v>
      </c>
      <c r="J44" s="98"/>
      <c r="K44" s="65"/>
    </row>
    <row r="45" spans="1:13" ht="15" customHeight="1" x14ac:dyDescent="0.25">
      <c r="A45" s="109"/>
      <c r="B45" s="110"/>
      <c r="C45" s="111"/>
      <c r="D45" s="112"/>
      <c r="E45" s="95"/>
      <c r="F45" s="95"/>
      <c r="G45" s="96"/>
      <c r="H45" s="31"/>
      <c r="I45" s="97" t="s">
        <v>25</v>
      </c>
      <c r="J45" s="98"/>
      <c r="K45" s="65"/>
    </row>
    <row r="46" spans="1:13" x14ac:dyDescent="0.25">
      <c r="A46" s="109"/>
      <c r="B46" s="110"/>
      <c r="C46" s="111"/>
      <c r="D46" s="127"/>
      <c r="E46" s="128"/>
      <c r="F46" s="128"/>
      <c r="G46" s="129"/>
      <c r="H46" s="31"/>
      <c r="I46" s="97" t="s">
        <v>25</v>
      </c>
      <c r="J46" s="98"/>
      <c r="K46" s="65"/>
    </row>
    <row r="47" spans="1:13" x14ac:dyDescent="0.25">
      <c r="A47" s="109"/>
      <c r="B47" s="110"/>
      <c r="C47" s="111"/>
      <c r="D47" s="112"/>
      <c r="E47" s="95"/>
      <c r="F47" s="95"/>
      <c r="G47" s="96"/>
      <c r="H47" s="31"/>
      <c r="I47" s="97" t="s">
        <v>25</v>
      </c>
      <c r="J47" s="98"/>
      <c r="K47" s="65"/>
    </row>
    <row r="48" spans="1:13" x14ac:dyDescent="0.25">
      <c r="A48" s="109"/>
      <c r="B48" s="110"/>
      <c r="C48" s="111"/>
      <c r="D48" s="112"/>
      <c r="E48" s="95"/>
      <c r="F48" s="95"/>
      <c r="G48" s="96"/>
      <c r="H48" s="31"/>
      <c r="I48" s="97" t="s">
        <v>25</v>
      </c>
      <c r="J48" s="98"/>
      <c r="K48" s="65"/>
    </row>
    <row r="49" spans="1:11" x14ac:dyDescent="0.25">
      <c r="A49" s="109"/>
      <c r="B49" s="110"/>
      <c r="C49" s="111"/>
      <c r="D49" s="112"/>
      <c r="E49" s="95"/>
      <c r="F49" s="95"/>
      <c r="G49" s="96"/>
      <c r="H49" s="31"/>
      <c r="I49" s="97" t="s">
        <v>25</v>
      </c>
      <c r="J49" s="98"/>
      <c r="K49" s="65"/>
    </row>
    <row r="50" spans="1:11" x14ac:dyDescent="0.25">
      <c r="A50" s="99"/>
      <c r="B50" s="100"/>
      <c r="C50" s="100"/>
      <c r="D50" s="95"/>
      <c r="E50" s="95"/>
      <c r="F50" s="95"/>
      <c r="G50" s="96"/>
      <c r="H50" s="31"/>
      <c r="I50" s="97" t="s">
        <v>25</v>
      </c>
      <c r="J50" s="98"/>
      <c r="K50" s="65"/>
    </row>
    <row r="51" spans="1:11" x14ac:dyDescent="0.25">
      <c r="A51" s="109"/>
      <c r="B51" s="110"/>
      <c r="C51" s="111"/>
      <c r="D51" s="112"/>
      <c r="E51" s="95"/>
      <c r="F51" s="95"/>
      <c r="G51" s="96"/>
      <c r="H51" s="31"/>
      <c r="I51" s="97" t="s">
        <v>25</v>
      </c>
      <c r="J51" s="98"/>
      <c r="K51" s="65"/>
    </row>
    <row r="52" spans="1:11" ht="15" customHeight="1" x14ac:dyDescent="0.25">
      <c r="A52" s="99"/>
      <c r="B52" s="100"/>
      <c r="C52" s="100"/>
      <c r="D52" s="95"/>
      <c r="E52" s="95"/>
      <c r="F52" s="95"/>
      <c r="G52" s="96"/>
      <c r="H52" s="31"/>
      <c r="I52" s="97" t="s">
        <v>25</v>
      </c>
      <c r="J52" s="98"/>
      <c r="K52" s="65"/>
    </row>
    <row r="53" spans="1:11" ht="15" customHeight="1" x14ac:dyDescent="0.25">
      <c r="A53" s="113"/>
      <c r="B53" s="95"/>
      <c r="C53" s="96"/>
      <c r="D53" s="112"/>
      <c r="E53" s="95"/>
      <c r="F53" s="95"/>
      <c r="G53" s="96"/>
      <c r="H53" s="31"/>
      <c r="I53" s="97" t="s">
        <v>25</v>
      </c>
      <c r="J53" s="98"/>
      <c r="K53" s="66"/>
    </row>
    <row r="54" spans="1:11" ht="15" customHeight="1" x14ac:dyDescent="0.25">
      <c r="A54" s="93"/>
      <c r="B54" s="94"/>
      <c r="C54" s="94"/>
      <c r="D54" s="95"/>
      <c r="E54" s="95"/>
      <c r="F54" s="95"/>
      <c r="G54" s="96"/>
      <c r="H54" s="31"/>
      <c r="I54" s="97" t="s">
        <v>25</v>
      </c>
      <c r="J54" s="98"/>
      <c r="K54" s="65"/>
    </row>
    <row r="55" spans="1:11" ht="15" customHeight="1" x14ac:dyDescent="0.25">
      <c r="A55" s="93"/>
      <c r="B55" s="94"/>
      <c r="C55" s="94"/>
      <c r="D55" s="95"/>
      <c r="E55" s="95"/>
      <c r="F55" s="95"/>
      <c r="G55" s="96"/>
      <c r="H55" s="31"/>
      <c r="I55" s="97" t="s">
        <v>25</v>
      </c>
      <c r="J55" s="98"/>
      <c r="K55" s="65"/>
    </row>
    <row r="56" spans="1:11" ht="15" customHeight="1" x14ac:dyDescent="0.25">
      <c r="A56" s="113"/>
      <c r="B56" s="95"/>
      <c r="C56" s="96"/>
      <c r="D56" s="112"/>
      <c r="E56" s="95"/>
      <c r="F56" s="95"/>
      <c r="G56" s="96"/>
      <c r="H56" s="31"/>
      <c r="I56" s="97" t="s">
        <v>25</v>
      </c>
      <c r="J56" s="98"/>
      <c r="K56" s="65"/>
    </row>
    <row r="57" spans="1:11" ht="15" customHeight="1" x14ac:dyDescent="0.25">
      <c r="A57" s="109"/>
      <c r="B57" s="110"/>
      <c r="C57" s="111"/>
      <c r="D57" s="112"/>
      <c r="E57" s="95"/>
      <c r="F57" s="95"/>
      <c r="G57" s="96"/>
      <c r="H57" s="31"/>
      <c r="I57" s="97" t="s">
        <v>25</v>
      </c>
      <c r="J57" s="98"/>
      <c r="K57" s="65"/>
    </row>
    <row r="58" spans="1:11" ht="15" customHeight="1" x14ac:dyDescent="0.25">
      <c r="A58" s="93"/>
      <c r="B58" s="94"/>
      <c r="C58" s="94"/>
      <c r="D58" s="95"/>
      <c r="E58" s="95"/>
      <c r="F58" s="95"/>
      <c r="G58" s="96"/>
      <c r="H58" s="31"/>
      <c r="I58" s="97" t="s">
        <v>25</v>
      </c>
      <c r="J58" s="98"/>
      <c r="K58" s="65"/>
    </row>
    <row r="59" spans="1:11" ht="15" customHeight="1" x14ac:dyDescent="0.25">
      <c r="A59" s="109"/>
      <c r="B59" s="110"/>
      <c r="C59" s="111"/>
      <c r="D59" s="112"/>
      <c r="E59" s="95"/>
      <c r="F59" s="95"/>
      <c r="G59" s="96"/>
      <c r="H59" s="31"/>
      <c r="I59" s="97" t="s">
        <v>25</v>
      </c>
      <c r="J59" s="98"/>
      <c r="K59" s="65"/>
    </row>
    <row r="60" spans="1:11" ht="15" customHeight="1" x14ac:dyDescent="0.25">
      <c r="A60" s="109"/>
      <c r="B60" s="110"/>
      <c r="C60" s="111"/>
      <c r="D60" s="112"/>
      <c r="E60" s="95"/>
      <c r="F60" s="95"/>
      <c r="G60" s="96"/>
      <c r="H60" s="31"/>
      <c r="I60" s="97" t="s">
        <v>25</v>
      </c>
      <c r="J60" s="98"/>
      <c r="K60" s="65"/>
    </row>
    <row r="61" spans="1:11" ht="15" customHeight="1" x14ac:dyDescent="0.25">
      <c r="A61" s="99"/>
      <c r="B61" s="100"/>
      <c r="C61" s="100"/>
      <c r="D61" s="95"/>
      <c r="E61" s="95"/>
      <c r="F61" s="95"/>
      <c r="G61" s="96"/>
      <c r="H61" s="31"/>
      <c r="I61" s="97" t="s">
        <v>25</v>
      </c>
      <c r="J61" s="98"/>
      <c r="K61" s="65"/>
    </row>
    <row r="62" spans="1:11" x14ac:dyDescent="0.25">
      <c r="A62" s="99"/>
      <c r="B62" s="100"/>
      <c r="C62" s="100"/>
      <c r="D62" s="95"/>
      <c r="E62" s="95"/>
      <c r="F62" s="95"/>
      <c r="G62" s="96"/>
      <c r="H62" s="31"/>
      <c r="I62" s="97" t="s">
        <v>25</v>
      </c>
      <c r="J62" s="98"/>
      <c r="K62" s="65"/>
    </row>
    <row r="63" spans="1:11" ht="15" customHeight="1" x14ac:dyDescent="0.25">
      <c r="A63" s="99"/>
      <c r="B63" s="100"/>
      <c r="C63" s="100"/>
      <c r="D63" s="95"/>
      <c r="E63" s="95"/>
      <c r="F63" s="95"/>
      <c r="G63" s="96"/>
      <c r="H63" s="31"/>
      <c r="I63" s="97" t="s">
        <v>25</v>
      </c>
      <c r="J63" s="98"/>
      <c r="K63" s="65"/>
    </row>
    <row r="64" spans="1:11" ht="15" customHeight="1" x14ac:dyDescent="0.25">
      <c r="A64" s="99"/>
      <c r="B64" s="100"/>
      <c r="C64" s="100"/>
      <c r="D64" s="95"/>
      <c r="E64" s="95"/>
      <c r="F64" s="95"/>
      <c r="G64" s="96"/>
      <c r="H64" s="31"/>
      <c r="I64" s="97" t="s">
        <v>25</v>
      </c>
      <c r="J64" s="98"/>
      <c r="K64" s="65"/>
    </row>
    <row r="65" spans="1:11" x14ac:dyDescent="0.25">
      <c r="A65" s="93"/>
      <c r="B65" s="94"/>
      <c r="C65" s="94"/>
      <c r="D65" s="95"/>
      <c r="E65" s="95"/>
      <c r="F65" s="95"/>
      <c r="G65" s="96"/>
      <c r="H65" s="31"/>
      <c r="I65" s="97"/>
      <c r="J65" s="98"/>
      <c r="K65" s="65"/>
    </row>
    <row r="66" spans="1:11" x14ac:dyDescent="0.25">
      <c r="A66" s="93"/>
      <c r="B66" s="94"/>
      <c r="C66" s="94"/>
      <c r="D66" s="95"/>
      <c r="E66" s="95"/>
      <c r="F66" s="95"/>
      <c r="G66" s="96"/>
      <c r="H66" s="31"/>
      <c r="I66" s="97"/>
      <c r="J66" s="98"/>
      <c r="K66" s="65"/>
    </row>
    <row r="67" spans="1:11" x14ac:dyDescent="0.25">
      <c r="A67" s="93"/>
      <c r="B67" s="94"/>
      <c r="C67" s="94"/>
      <c r="D67" s="95"/>
      <c r="E67" s="95"/>
      <c r="F67" s="95"/>
      <c r="G67" s="96"/>
      <c r="H67" s="31"/>
      <c r="I67" s="97"/>
      <c r="J67" s="98"/>
      <c r="K67" s="65"/>
    </row>
    <row r="68" spans="1:11" x14ac:dyDescent="0.25">
      <c r="A68" s="93"/>
      <c r="B68" s="94"/>
      <c r="C68" s="94"/>
      <c r="D68" s="95"/>
      <c r="E68" s="95"/>
      <c r="F68" s="95"/>
      <c r="G68" s="96"/>
      <c r="H68" s="31"/>
      <c r="I68" s="97"/>
      <c r="J68" s="98"/>
      <c r="K68" s="65"/>
    </row>
    <row r="69" spans="1:11" x14ac:dyDescent="0.25">
      <c r="A69" s="101"/>
      <c r="B69" s="102"/>
      <c r="C69" s="102"/>
      <c r="D69" s="103"/>
      <c r="E69" s="103"/>
      <c r="F69" s="103"/>
      <c r="G69" s="98"/>
      <c r="H69" s="31"/>
      <c r="I69" s="97"/>
      <c r="J69" s="98"/>
      <c r="K69" s="53"/>
    </row>
    <row r="70" spans="1:11" x14ac:dyDescent="0.25">
      <c r="A70" s="101"/>
      <c r="B70" s="102"/>
      <c r="C70" s="102"/>
      <c r="D70" s="103"/>
      <c r="E70" s="103"/>
      <c r="F70" s="103"/>
      <c r="G70" s="98"/>
      <c r="H70" s="31"/>
      <c r="I70" s="97"/>
      <c r="J70" s="98"/>
      <c r="K70" s="53"/>
    </row>
    <row r="71" spans="1:11" ht="15.75" thickBot="1" x14ac:dyDescent="0.3">
      <c r="A71" s="104"/>
      <c r="B71" s="105"/>
      <c r="C71" s="105"/>
      <c r="D71" s="106"/>
      <c r="E71" s="106"/>
      <c r="F71" s="106"/>
      <c r="G71" s="107"/>
      <c r="H71" s="54"/>
      <c r="I71" s="108"/>
      <c r="J71" s="107"/>
      <c r="K71" s="55"/>
    </row>
    <row r="74" spans="1:11" x14ac:dyDescent="0.25">
      <c r="A74" t="s">
        <v>25</v>
      </c>
    </row>
    <row r="75" spans="1:11" x14ac:dyDescent="0.25">
      <c r="A75" t="s">
        <v>26</v>
      </c>
    </row>
    <row r="76" spans="1:11" hidden="1" x14ac:dyDescent="0.25"/>
    <row r="77" spans="1:11" hidden="1" x14ac:dyDescent="0.25"/>
    <row r="78" spans="1:11" hidden="1" x14ac:dyDescent="0.25"/>
    <row r="80" spans="1:11" hidden="1" x14ac:dyDescent="0.25"/>
    <row r="81" hidden="1" x14ac:dyDescent="0.25"/>
    <row r="82" hidden="1" x14ac:dyDescent="0.25"/>
    <row r="83" hidden="1" x14ac:dyDescent="0.25"/>
  </sheetData>
  <mergeCells count="143">
    <mergeCell ref="A1:K2"/>
    <mergeCell ref="A15:D15"/>
    <mergeCell ref="A32:K32"/>
    <mergeCell ref="A29:K31"/>
    <mergeCell ref="F16:K16"/>
    <mergeCell ref="E7:K7"/>
    <mergeCell ref="E8:K8"/>
    <mergeCell ref="E9:K9"/>
    <mergeCell ref="E10:K10"/>
    <mergeCell ref="E11:K11"/>
    <mergeCell ref="E12:K12"/>
    <mergeCell ref="E14:K14"/>
    <mergeCell ref="E15:K15"/>
    <mergeCell ref="A3:D3"/>
    <mergeCell ref="A4:D4"/>
    <mergeCell ref="A16:E16"/>
    <mergeCell ref="A7:D7"/>
    <mergeCell ref="A8:D8"/>
    <mergeCell ref="A9:D9"/>
    <mergeCell ref="A6:D6"/>
    <mergeCell ref="F3:K5"/>
    <mergeCell ref="A26:K27"/>
    <mergeCell ref="D48:G48"/>
    <mergeCell ref="A49:C49"/>
    <mergeCell ref="D49:G49"/>
    <mergeCell ref="A46:C46"/>
    <mergeCell ref="D45:G45"/>
    <mergeCell ref="A43:C43"/>
    <mergeCell ref="A45:C45"/>
    <mergeCell ref="D46:G46"/>
    <mergeCell ref="D43:G43"/>
    <mergeCell ref="A44:C44"/>
    <mergeCell ref="D44:G44"/>
    <mergeCell ref="I40:J40"/>
    <mergeCell ref="I42:J42"/>
    <mergeCell ref="I43:J43"/>
    <mergeCell ref="I44:J44"/>
    <mergeCell ref="I46:J46"/>
    <mergeCell ref="I45:J45"/>
    <mergeCell ref="A42:C42"/>
    <mergeCell ref="A38:C38"/>
    <mergeCell ref="D38:G38"/>
    <mergeCell ref="I38:J38"/>
    <mergeCell ref="A39:C39"/>
    <mergeCell ref="D39:G39"/>
    <mergeCell ref="I39:J39"/>
    <mergeCell ref="A40:C40"/>
    <mergeCell ref="D40:G40"/>
    <mergeCell ref="D42:G42"/>
    <mergeCell ref="A12:D12"/>
    <mergeCell ref="A11:D11"/>
    <mergeCell ref="A10:D10"/>
    <mergeCell ref="I35:J35"/>
    <mergeCell ref="I36:J36"/>
    <mergeCell ref="I37:J37"/>
    <mergeCell ref="I34:J34"/>
    <mergeCell ref="A34:C34"/>
    <mergeCell ref="A17:E24"/>
    <mergeCell ref="D34:G34"/>
    <mergeCell ref="D35:G35"/>
    <mergeCell ref="D37:G37"/>
    <mergeCell ref="D36:G36"/>
    <mergeCell ref="A35:C35"/>
    <mergeCell ref="A36:C36"/>
    <mergeCell ref="A37:C37"/>
    <mergeCell ref="A41:C41"/>
    <mergeCell ref="D41:G41"/>
    <mergeCell ref="I41:J41"/>
    <mergeCell ref="A53:C53"/>
    <mergeCell ref="D53:G53"/>
    <mergeCell ref="I53:J53"/>
    <mergeCell ref="A54:C54"/>
    <mergeCell ref="D54:G54"/>
    <mergeCell ref="I54:J54"/>
    <mergeCell ref="I49:J49"/>
    <mergeCell ref="I47:J47"/>
    <mergeCell ref="A52:C52"/>
    <mergeCell ref="D52:G52"/>
    <mergeCell ref="I52:J52"/>
    <mergeCell ref="A50:C50"/>
    <mergeCell ref="D50:G50"/>
    <mergeCell ref="I50:J50"/>
    <mergeCell ref="A51:C51"/>
    <mergeCell ref="D51:G51"/>
    <mergeCell ref="I51:J51"/>
    <mergeCell ref="I48:J48"/>
    <mergeCell ref="A47:C47"/>
    <mergeCell ref="D47:G47"/>
    <mergeCell ref="A48:C48"/>
    <mergeCell ref="A56:C56"/>
    <mergeCell ref="D56:G56"/>
    <mergeCell ref="I56:J56"/>
    <mergeCell ref="A57:C57"/>
    <mergeCell ref="D57:G57"/>
    <mergeCell ref="I57:J57"/>
    <mergeCell ref="A55:C55"/>
    <mergeCell ref="D55:G55"/>
    <mergeCell ref="I55:J55"/>
    <mergeCell ref="A61:C61"/>
    <mergeCell ref="D61:G61"/>
    <mergeCell ref="I61:J61"/>
    <mergeCell ref="A58:C58"/>
    <mergeCell ref="D58:G58"/>
    <mergeCell ref="I58:J58"/>
    <mergeCell ref="A59:C59"/>
    <mergeCell ref="D59:G59"/>
    <mergeCell ref="I59:J59"/>
    <mergeCell ref="A70:C70"/>
    <mergeCell ref="D70:G70"/>
    <mergeCell ref="I70:J70"/>
    <mergeCell ref="A71:C71"/>
    <mergeCell ref="D71:G71"/>
    <mergeCell ref="I71:J71"/>
    <mergeCell ref="A68:C68"/>
    <mergeCell ref="D68:G68"/>
    <mergeCell ref="I68:J68"/>
    <mergeCell ref="A69:C69"/>
    <mergeCell ref="D69:G69"/>
    <mergeCell ref="I69:J69"/>
    <mergeCell ref="A14:D14"/>
    <mergeCell ref="A5:D5"/>
    <mergeCell ref="A13:D13"/>
    <mergeCell ref="A66:C66"/>
    <mergeCell ref="D66:G66"/>
    <mergeCell ref="I66:J66"/>
    <mergeCell ref="A67:C67"/>
    <mergeCell ref="D67:G67"/>
    <mergeCell ref="I67:J67"/>
    <mergeCell ref="A64:C64"/>
    <mergeCell ref="D64:G64"/>
    <mergeCell ref="I64:J64"/>
    <mergeCell ref="A65:C65"/>
    <mergeCell ref="D65:G65"/>
    <mergeCell ref="I65:J65"/>
    <mergeCell ref="A62:C62"/>
    <mergeCell ref="D62:G62"/>
    <mergeCell ref="I62:J62"/>
    <mergeCell ref="A63:C63"/>
    <mergeCell ref="D63:G63"/>
    <mergeCell ref="I63:J63"/>
    <mergeCell ref="A60:C60"/>
    <mergeCell ref="D60:G60"/>
    <mergeCell ref="I60:J60"/>
  </mergeCells>
  <dataValidations count="1">
    <dataValidation type="list" allowBlank="1" showInputMessage="1" showErrorMessage="1" sqref="I35:J71">
      <formula1>$A$73:$A$75</formula1>
    </dataValidation>
  </dataValidations>
  <hyperlinks>
    <hyperlink ref="A32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9525</xdr:rowOff>
                  </from>
                  <to>
                    <xdr:col>5</xdr:col>
                    <xdr:colOff>419100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9525</xdr:rowOff>
                  </from>
                  <to>
                    <xdr:col>5</xdr:col>
                    <xdr:colOff>419100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9525</xdr:rowOff>
                  </from>
                  <to>
                    <xdr:col>5</xdr:col>
                    <xdr:colOff>419100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419100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4"/>
  <sheetViews>
    <sheetView showGridLines="0" showRowColHeaders="0" workbookViewId="0">
      <selection activeCell="B8" sqref="B8:F8"/>
    </sheetView>
  </sheetViews>
  <sheetFormatPr defaultRowHeight="15" x14ac:dyDescent="0.25"/>
  <cols>
    <col min="1" max="1" width="19.140625" customWidth="1"/>
    <col min="2" max="2" width="23.5703125" customWidth="1"/>
    <col min="6" max="6" width="76.42578125" customWidth="1"/>
  </cols>
  <sheetData>
    <row r="1" spans="1:11" ht="14.45" x14ac:dyDescent="0.35">
      <c r="A1" s="170" t="s">
        <v>34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7.95" x14ac:dyDescent="0.35">
      <c r="A2" s="168" t="s">
        <v>37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14.45" x14ac:dyDescent="0.35">
      <c r="A3" s="202" t="s">
        <v>38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s="61" customFormat="1" ht="15.6" x14ac:dyDescent="0.35">
      <c r="A4" s="200" t="s">
        <v>74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1" ht="39.75" customHeight="1" thickBot="1" x14ac:dyDescent="0.4">
      <c r="A5" s="198" t="s">
        <v>40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11" s="12" customFormat="1" thickBot="1" x14ac:dyDescent="0.4">
      <c r="A6" s="207" t="s">
        <v>39</v>
      </c>
      <c r="B6" s="208"/>
      <c r="C6" s="208"/>
      <c r="D6" s="208"/>
      <c r="E6" s="208"/>
      <c r="F6" s="209"/>
      <c r="G6" s="195" t="s">
        <v>44</v>
      </c>
      <c r="H6" s="196"/>
      <c r="I6" s="196"/>
      <c r="J6" s="196"/>
      <c r="K6" s="197"/>
    </row>
    <row r="7" spans="1:11" ht="15.75" thickBot="1" x14ac:dyDescent="0.3">
      <c r="A7" s="60" t="s">
        <v>36</v>
      </c>
      <c r="B7" s="204" t="s">
        <v>43</v>
      </c>
      <c r="C7" s="205"/>
      <c r="D7" s="205"/>
      <c r="E7" s="205"/>
      <c r="F7" s="206"/>
      <c r="G7" s="186"/>
      <c r="H7" s="187"/>
      <c r="I7" s="187"/>
      <c r="J7" s="187"/>
      <c r="K7" s="188"/>
    </row>
    <row r="8" spans="1:11" ht="15.75" thickBot="1" x14ac:dyDescent="0.3">
      <c r="A8" s="59" t="s">
        <v>35</v>
      </c>
      <c r="B8" s="172"/>
      <c r="C8" s="173"/>
      <c r="D8" s="173"/>
      <c r="E8" s="173"/>
      <c r="F8" s="174"/>
      <c r="G8" s="189"/>
      <c r="H8" s="190"/>
      <c r="I8" s="190"/>
      <c r="J8" s="190"/>
      <c r="K8" s="191"/>
    </row>
    <row r="9" spans="1:11" ht="15.75" thickBot="1" x14ac:dyDescent="0.3">
      <c r="A9" s="59" t="s">
        <v>35</v>
      </c>
      <c r="B9" s="172" t="s">
        <v>35</v>
      </c>
      <c r="C9" s="173"/>
      <c r="D9" s="173"/>
      <c r="E9" s="173"/>
      <c r="F9" s="174"/>
      <c r="G9" s="189"/>
      <c r="H9" s="190"/>
      <c r="I9" s="190"/>
      <c r="J9" s="190"/>
      <c r="K9" s="191"/>
    </row>
    <row r="10" spans="1:11" ht="15.75" thickBot="1" x14ac:dyDescent="0.3">
      <c r="A10" s="59" t="s">
        <v>35</v>
      </c>
      <c r="B10" s="172" t="s">
        <v>35</v>
      </c>
      <c r="C10" s="173"/>
      <c r="D10" s="173"/>
      <c r="E10" s="173"/>
      <c r="F10" s="174"/>
      <c r="G10" s="189"/>
      <c r="H10" s="190"/>
      <c r="I10" s="190"/>
      <c r="J10" s="190"/>
      <c r="K10" s="191"/>
    </row>
    <row r="11" spans="1:11" ht="15.75" thickBot="1" x14ac:dyDescent="0.3">
      <c r="A11" s="59" t="s">
        <v>35</v>
      </c>
      <c r="B11" s="172" t="s">
        <v>35</v>
      </c>
      <c r="C11" s="173"/>
      <c r="D11" s="173"/>
      <c r="E11" s="173"/>
      <c r="F11" s="174"/>
      <c r="G11" s="189"/>
      <c r="H11" s="190"/>
      <c r="I11" s="190"/>
      <c r="J11" s="190"/>
      <c r="K11" s="191"/>
    </row>
    <row r="12" spans="1:11" ht="15.75" thickBot="1" x14ac:dyDescent="0.3">
      <c r="A12" s="59"/>
      <c r="B12" s="172" t="s">
        <v>35</v>
      </c>
      <c r="C12" s="173"/>
      <c r="D12" s="173"/>
      <c r="E12" s="173"/>
      <c r="F12" s="174"/>
      <c r="G12" s="189"/>
      <c r="H12" s="190"/>
      <c r="I12" s="190"/>
      <c r="J12" s="190"/>
      <c r="K12" s="191"/>
    </row>
    <row r="13" spans="1:11" ht="15.75" thickBot="1" x14ac:dyDescent="0.3">
      <c r="A13" s="59"/>
      <c r="B13" s="172" t="s">
        <v>35</v>
      </c>
      <c r="C13" s="173"/>
      <c r="D13" s="173"/>
      <c r="E13" s="173"/>
      <c r="F13" s="174"/>
      <c r="G13" s="189"/>
      <c r="H13" s="190"/>
      <c r="I13" s="190"/>
      <c r="J13" s="190"/>
      <c r="K13" s="191"/>
    </row>
    <row r="14" spans="1:11" ht="15.75" thickBot="1" x14ac:dyDescent="0.3">
      <c r="A14" s="59"/>
      <c r="B14" s="172" t="s">
        <v>35</v>
      </c>
      <c r="C14" s="173"/>
      <c r="D14" s="173"/>
      <c r="E14" s="173"/>
      <c r="F14" s="174"/>
      <c r="G14" s="189"/>
      <c r="H14" s="190"/>
      <c r="I14" s="190"/>
      <c r="J14" s="190"/>
      <c r="K14" s="191"/>
    </row>
    <row r="15" spans="1:11" ht="15.75" thickBot="1" x14ac:dyDescent="0.3">
      <c r="A15" s="59"/>
      <c r="B15" s="172" t="s">
        <v>35</v>
      </c>
      <c r="C15" s="173"/>
      <c r="D15" s="173"/>
      <c r="E15" s="173"/>
      <c r="F15" s="174"/>
      <c r="G15" s="189"/>
      <c r="H15" s="190"/>
      <c r="I15" s="190"/>
      <c r="J15" s="190"/>
      <c r="K15" s="191"/>
    </row>
    <row r="16" spans="1:11" ht="15.75" thickBot="1" x14ac:dyDescent="0.3">
      <c r="A16" s="59"/>
      <c r="B16" s="172" t="s">
        <v>35</v>
      </c>
      <c r="C16" s="173"/>
      <c r="D16" s="173"/>
      <c r="E16" s="173"/>
      <c r="F16" s="174"/>
      <c r="G16" s="189"/>
      <c r="H16" s="190"/>
      <c r="I16" s="190"/>
      <c r="J16" s="190"/>
      <c r="K16" s="191"/>
    </row>
    <row r="17" spans="1:11" ht="15.75" thickBot="1" x14ac:dyDescent="0.3">
      <c r="A17" s="59"/>
      <c r="B17" s="172" t="s">
        <v>35</v>
      </c>
      <c r="C17" s="173"/>
      <c r="D17" s="173"/>
      <c r="E17" s="173"/>
      <c r="F17" s="174"/>
      <c r="G17" s="192"/>
      <c r="H17" s="193"/>
      <c r="I17" s="193"/>
      <c r="J17" s="193"/>
      <c r="K17" s="194"/>
    </row>
    <row r="20" spans="1:11" x14ac:dyDescent="0.25">
      <c r="A20" s="184" t="s">
        <v>41</v>
      </c>
      <c r="B20" s="185"/>
      <c r="C20" s="185"/>
      <c r="D20" s="185"/>
      <c r="E20" s="185"/>
    </row>
    <row r="21" spans="1:11" x14ac:dyDescent="0.25">
      <c r="A21" s="175" t="s">
        <v>3</v>
      </c>
      <c r="B21" s="176"/>
      <c r="C21" s="176"/>
      <c r="D21" s="176"/>
      <c r="E21" s="177"/>
    </row>
    <row r="22" spans="1:11" x14ac:dyDescent="0.25">
      <c r="A22" s="178"/>
      <c r="B22" s="179"/>
      <c r="C22" s="179"/>
      <c r="D22" s="179"/>
      <c r="E22" s="180"/>
    </row>
    <row r="23" spans="1:11" x14ac:dyDescent="0.25">
      <c r="A23" s="178"/>
      <c r="B23" s="179"/>
      <c r="C23" s="179"/>
      <c r="D23" s="179"/>
      <c r="E23" s="180"/>
    </row>
    <row r="24" spans="1:11" x14ac:dyDescent="0.25">
      <c r="A24" s="178"/>
      <c r="B24" s="179"/>
      <c r="C24" s="179"/>
      <c r="D24" s="179"/>
      <c r="E24" s="180"/>
    </row>
    <row r="25" spans="1:11" x14ac:dyDescent="0.25">
      <c r="A25" s="178"/>
      <c r="B25" s="179"/>
      <c r="C25" s="179"/>
      <c r="D25" s="179"/>
      <c r="E25" s="180"/>
    </row>
    <row r="26" spans="1:11" x14ac:dyDescent="0.25">
      <c r="A26" s="178"/>
      <c r="B26" s="179"/>
      <c r="C26" s="179"/>
      <c r="D26" s="179"/>
      <c r="E26" s="180"/>
    </row>
    <row r="27" spans="1:11" x14ac:dyDescent="0.25">
      <c r="A27" s="178"/>
      <c r="B27" s="179"/>
      <c r="C27" s="179"/>
      <c r="D27" s="179"/>
      <c r="E27" s="180"/>
    </row>
    <row r="28" spans="1:11" x14ac:dyDescent="0.25">
      <c r="A28" s="181"/>
      <c r="B28" s="182"/>
      <c r="C28" s="182"/>
      <c r="D28" s="182"/>
      <c r="E28" s="183"/>
    </row>
    <row r="40" spans="1:1" ht="14.45" hidden="1" x14ac:dyDescent="0.35">
      <c r="A40" s="68" t="s">
        <v>46</v>
      </c>
    </row>
    <row r="41" spans="1:1" ht="14.45" hidden="1" x14ac:dyDescent="0.35">
      <c r="A41" s="69" t="s">
        <v>47</v>
      </c>
    </row>
    <row r="42" spans="1:1" ht="14.45" hidden="1" x14ac:dyDescent="0.35">
      <c r="A42" s="68" t="s">
        <v>75</v>
      </c>
    </row>
    <row r="43" spans="1:1" ht="14.45" hidden="1" x14ac:dyDescent="0.35">
      <c r="A43" s="70" t="s">
        <v>48</v>
      </c>
    </row>
    <row r="44" spans="1:1" ht="14.45" hidden="1" x14ac:dyDescent="0.35">
      <c r="A44" s="71" t="s">
        <v>49</v>
      </c>
    </row>
    <row r="45" spans="1:1" s="62" customFormat="1" ht="14.45" hidden="1" x14ac:dyDescent="0.35">
      <c r="A45" s="72" t="s">
        <v>50</v>
      </c>
    </row>
    <row r="46" spans="1:1" ht="14.45" hidden="1" x14ac:dyDescent="0.35">
      <c r="A46" s="73" t="s">
        <v>51</v>
      </c>
    </row>
    <row r="47" spans="1:1" ht="14.45" hidden="1" x14ac:dyDescent="0.35">
      <c r="A47" s="71" t="s">
        <v>52</v>
      </c>
    </row>
    <row r="48" spans="1:1" ht="14.45" hidden="1" x14ac:dyDescent="0.35">
      <c r="A48" s="71" t="s">
        <v>76</v>
      </c>
    </row>
    <row r="49" spans="1:1" ht="14.45" hidden="1" x14ac:dyDescent="0.35">
      <c r="A49" s="74" t="s">
        <v>53</v>
      </c>
    </row>
    <row r="50" spans="1:1" ht="14.45" hidden="1" x14ac:dyDescent="0.35">
      <c r="A50" s="71" t="s">
        <v>54</v>
      </c>
    </row>
    <row r="51" spans="1:1" ht="14.45" hidden="1" x14ac:dyDescent="0.35">
      <c r="A51" s="71" t="s">
        <v>55</v>
      </c>
    </row>
    <row r="52" spans="1:1" ht="14.45" hidden="1" x14ac:dyDescent="0.35">
      <c r="A52" s="71" t="s">
        <v>56</v>
      </c>
    </row>
    <row r="53" spans="1:1" ht="14.45" hidden="1" x14ac:dyDescent="0.35">
      <c r="A53" s="71" t="s">
        <v>57</v>
      </c>
    </row>
    <row r="54" spans="1:1" ht="14.45" hidden="1" x14ac:dyDescent="0.35">
      <c r="A54" s="71" t="s">
        <v>58</v>
      </c>
    </row>
    <row r="55" spans="1:1" ht="14.45" hidden="1" x14ac:dyDescent="0.35">
      <c r="A55" s="75" t="s">
        <v>59</v>
      </c>
    </row>
    <row r="56" spans="1:1" ht="14.45" hidden="1" x14ac:dyDescent="0.35">
      <c r="A56" s="69" t="s">
        <v>60</v>
      </c>
    </row>
    <row r="57" spans="1:1" ht="14.45" hidden="1" x14ac:dyDescent="0.35">
      <c r="A57" s="76" t="s">
        <v>61</v>
      </c>
    </row>
    <row r="58" spans="1:1" ht="14.45" hidden="1" x14ac:dyDescent="0.35">
      <c r="A58" s="73" t="s">
        <v>62</v>
      </c>
    </row>
    <row r="59" spans="1:1" ht="144.94999999999999" hidden="1" x14ac:dyDescent="0.35">
      <c r="A59" s="77" t="s">
        <v>63</v>
      </c>
    </row>
    <row r="60" spans="1:1" ht="14.45" hidden="1" x14ac:dyDescent="0.35">
      <c r="A60" s="73" t="s">
        <v>77</v>
      </c>
    </row>
    <row r="61" spans="1:1" ht="14.45" hidden="1" x14ac:dyDescent="0.35">
      <c r="A61" s="72" t="s">
        <v>64</v>
      </c>
    </row>
    <row r="62" spans="1:1" ht="16.5" hidden="1" x14ac:dyDescent="0.35">
      <c r="A62" s="71" t="s">
        <v>65</v>
      </c>
    </row>
    <row r="63" spans="1:1" ht="14.45" hidden="1" x14ac:dyDescent="0.35">
      <c r="A63" s="71" t="s">
        <v>66</v>
      </c>
    </row>
    <row r="64" spans="1:1" ht="14.45" hidden="1" x14ac:dyDescent="0.35">
      <c r="A64" s="71" t="s">
        <v>67</v>
      </c>
    </row>
    <row r="65" spans="1:1" ht="14.45" hidden="1" x14ac:dyDescent="0.35">
      <c r="A65" s="69" t="s">
        <v>68</v>
      </c>
    </row>
    <row r="66" spans="1:1" ht="14.45" hidden="1" x14ac:dyDescent="0.35">
      <c r="A66" s="69" t="s">
        <v>69</v>
      </c>
    </row>
    <row r="67" spans="1:1" ht="14.45" hidden="1" x14ac:dyDescent="0.35">
      <c r="A67" s="72" t="s">
        <v>70</v>
      </c>
    </row>
    <row r="68" spans="1:1" ht="14.45" hidden="1" x14ac:dyDescent="0.35">
      <c r="A68" s="71" t="s">
        <v>71</v>
      </c>
    </row>
    <row r="69" spans="1:1" ht="14.45" hidden="1" x14ac:dyDescent="0.35">
      <c r="A69" s="71" t="s">
        <v>42</v>
      </c>
    </row>
    <row r="70" spans="1:1" ht="101.45" hidden="1" x14ac:dyDescent="0.35">
      <c r="A70" s="67" t="s">
        <v>72</v>
      </c>
    </row>
    <row r="71" spans="1:1" ht="14.45" hidden="1" x14ac:dyDescent="0.35">
      <c r="A71" s="70" t="s">
        <v>73</v>
      </c>
    </row>
    <row r="72" spans="1:1" ht="14.45" hidden="1" x14ac:dyDescent="0.35">
      <c r="A72" s="72" t="s">
        <v>80</v>
      </c>
    </row>
    <row r="73" spans="1:1" ht="14.45" hidden="1" x14ac:dyDescent="0.35">
      <c r="A73" s="70" t="s">
        <v>78</v>
      </c>
    </row>
    <row r="74" spans="1:1" ht="14.45" hidden="1" x14ac:dyDescent="0.35">
      <c r="A74" s="72" t="s">
        <v>79</v>
      </c>
    </row>
  </sheetData>
  <sortState ref="A40:A54">
    <sortCondition ref="A40"/>
  </sortState>
  <mergeCells count="21">
    <mergeCell ref="B9:F9"/>
    <mergeCell ref="B10:F10"/>
    <mergeCell ref="B11:F11"/>
    <mergeCell ref="B7:F7"/>
    <mergeCell ref="A6:F6"/>
    <mergeCell ref="A2:K2"/>
    <mergeCell ref="A1:K1"/>
    <mergeCell ref="B17:F17"/>
    <mergeCell ref="A21:E28"/>
    <mergeCell ref="B12:F12"/>
    <mergeCell ref="B13:F13"/>
    <mergeCell ref="B14:F14"/>
    <mergeCell ref="B15:F15"/>
    <mergeCell ref="B16:F16"/>
    <mergeCell ref="A20:E20"/>
    <mergeCell ref="G7:K17"/>
    <mergeCell ref="G6:K6"/>
    <mergeCell ref="A5:K5"/>
    <mergeCell ref="A4:K4"/>
    <mergeCell ref="A3:K3"/>
    <mergeCell ref="B8:F8"/>
  </mergeCells>
  <dataValidations count="3">
    <dataValidation type="list" allowBlank="1" showInputMessage="1" showErrorMessage="1" sqref="B11:F17">
      <formula1>$A$40:$A$74</formula1>
    </dataValidation>
    <dataValidation type="list" allowBlank="1" showInputMessage="1" showErrorMessage="1" sqref="B8:F8 B9:F9">
      <formula1>$A$40:$A$74</formula1>
    </dataValidation>
    <dataValidation type="list" allowBlank="1" showInputMessage="1" showErrorMessage="1" sqref="B10:F10">
      <formula1>$A$40:$A$74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1543050</xdr:colOff>
                    <xdr:row>3</xdr:row>
                    <xdr:rowOff>9525</xdr:rowOff>
                  </from>
                  <to>
                    <xdr:col>2</xdr:col>
                    <xdr:colOff>190500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N3" sqref="N3:P3"/>
    </sheetView>
  </sheetViews>
  <sheetFormatPr defaultRowHeight="15" x14ac:dyDescent="0.25"/>
  <cols>
    <col min="4" max="4" width="10.140625" bestFit="1" customWidth="1"/>
    <col min="5" max="5" width="22.7109375" customWidth="1"/>
    <col min="8" max="8" width="11.28515625" customWidth="1"/>
    <col min="9" max="9" width="21" style="11" customWidth="1"/>
    <col min="13" max="13" width="22.28515625" bestFit="1" customWidth="1"/>
    <col min="14" max="14" width="19.5703125" style="13" bestFit="1" customWidth="1"/>
    <col min="15" max="15" width="17.28515625" style="12" bestFit="1" customWidth="1"/>
    <col min="16" max="16" width="19.28515625" bestFit="1" customWidth="1"/>
    <col min="17" max="17" width="26.140625" style="12" bestFit="1" customWidth="1"/>
    <col min="18" max="18" width="16.28515625" style="23" bestFit="1" customWidth="1"/>
    <col min="19" max="19" width="14.140625" style="23" bestFit="1" customWidth="1"/>
  </cols>
  <sheetData>
    <row r="1" spans="1:19" s="20" customFormat="1" ht="55.5" x14ac:dyDescent="0.45">
      <c r="A1" s="236" t="s">
        <v>8</v>
      </c>
      <c r="B1" s="236"/>
      <c r="C1" s="236"/>
      <c r="D1" s="237" t="s">
        <v>9</v>
      </c>
      <c r="E1" s="237"/>
      <c r="F1" s="237"/>
      <c r="G1" s="238"/>
      <c r="H1" s="18" t="s">
        <v>10</v>
      </c>
      <c r="I1" s="19" t="s">
        <v>29</v>
      </c>
      <c r="J1" s="236" t="s">
        <v>11</v>
      </c>
      <c r="K1" s="236"/>
      <c r="L1" s="236"/>
      <c r="M1" s="21" t="s">
        <v>24</v>
      </c>
      <c r="N1" s="27" t="s">
        <v>31</v>
      </c>
      <c r="O1" s="18" t="s">
        <v>27</v>
      </c>
      <c r="P1" s="78" t="s">
        <v>81</v>
      </c>
      <c r="Q1" s="18" t="s">
        <v>82</v>
      </c>
      <c r="R1" s="79" t="s">
        <v>83</v>
      </c>
      <c r="S1" s="79" t="s">
        <v>84</v>
      </c>
    </row>
    <row r="2" spans="1:19" ht="14.45" x14ac:dyDescent="0.35">
      <c r="A2" s="102">
        <f>'Product Order Form'!A35:C35</f>
        <v>0</v>
      </c>
      <c r="B2" s="102"/>
      <c r="C2" s="102"/>
      <c r="D2" s="103">
        <f>'Product Order Form'!D35:G35</f>
        <v>0</v>
      </c>
      <c r="E2" s="103"/>
      <c r="F2" s="103"/>
      <c r="G2" s="98"/>
      <c r="H2" s="2">
        <f>'Product Order Form'!H35</f>
        <v>0</v>
      </c>
      <c r="I2" s="10" t="str">
        <f>'Product Order Form'!I35:J35</f>
        <v>BOXES</v>
      </c>
      <c r="J2" s="102">
        <f>'Product Order Form'!K35:K35</f>
        <v>0</v>
      </c>
      <c r="K2" s="102"/>
      <c r="L2" s="102"/>
      <c r="M2" s="25"/>
      <c r="N2" s="26"/>
      <c r="O2" s="24">
        <f t="shared" ref="O2:O41" si="0">IF(I2="Boxes",H2*N2,H2)</f>
        <v>0</v>
      </c>
      <c r="P2" s="26"/>
      <c r="Q2" s="15">
        <f>ROUNDUP(IF(N2=0,0,(O2-P2)/N2),0)</f>
        <v>0</v>
      </c>
      <c r="R2" s="80">
        <f t="shared" ref="R2:R41" si="1">M2*Q2</f>
        <v>0</v>
      </c>
      <c r="S2" s="80">
        <f>IF(P2=0,0,(M2/N2)*P2)</f>
        <v>0</v>
      </c>
    </row>
    <row r="3" spans="1:19" ht="14.45" x14ac:dyDescent="0.35">
      <c r="A3" s="102">
        <f>'Product Order Form'!A36:C36</f>
        <v>0</v>
      </c>
      <c r="B3" s="102"/>
      <c r="C3" s="102"/>
      <c r="D3" s="103">
        <f>'Product Order Form'!D36:G36</f>
        <v>0</v>
      </c>
      <c r="E3" s="103"/>
      <c r="F3" s="103"/>
      <c r="G3" s="98"/>
      <c r="H3" s="2">
        <f>'Product Order Form'!H36</f>
        <v>0</v>
      </c>
      <c r="I3" s="10" t="str">
        <f>'Product Order Form'!I36:J36</f>
        <v>BOXES</v>
      </c>
      <c r="J3" s="102">
        <f>'Product Order Form'!K36:K36</f>
        <v>0</v>
      </c>
      <c r="K3" s="102"/>
      <c r="L3" s="102"/>
      <c r="M3" s="25"/>
      <c r="N3" s="26"/>
      <c r="O3" s="24">
        <f t="shared" si="0"/>
        <v>0</v>
      </c>
      <c r="P3" s="26"/>
      <c r="Q3" s="15">
        <f t="shared" ref="Q3:Q41" si="2">ROUNDUP(IF(N3=0,0,(O3-P3)/N3),0)</f>
        <v>0</v>
      </c>
      <c r="R3" s="80">
        <f t="shared" si="1"/>
        <v>0</v>
      </c>
      <c r="S3" s="80">
        <f t="shared" ref="S3:S41" si="3">IF(P3=0,0,(M3/N3)*P3)</f>
        <v>0</v>
      </c>
    </row>
    <row r="4" spans="1:19" ht="14.45" x14ac:dyDescent="0.35">
      <c r="A4" s="102">
        <f>'Product Order Form'!A37:C37</f>
        <v>0</v>
      </c>
      <c r="B4" s="102"/>
      <c r="C4" s="102"/>
      <c r="D4" s="103">
        <f>'Product Order Form'!D37:G37</f>
        <v>0</v>
      </c>
      <c r="E4" s="103"/>
      <c r="F4" s="103"/>
      <c r="G4" s="98"/>
      <c r="H4" s="2">
        <f>'Product Order Form'!H37</f>
        <v>0</v>
      </c>
      <c r="I4" s="10" t="str">
        <f>'Product Order Form'!I37:J37</f>
        <v>BOXES</v>
      </c>
      <c r="J4" s="102">
        <f>'Product Order Form'!K37:K37</f>
        <v>0</v>
      </c>
      <c r="K4" s="102"/>
      <c r="L4" s="102"/>
      <c r="M4" s="25"/>
      <c r="N4" s="26"/>
      <c r="O4" s="24">
        <f t="shared" si="0"/>
        <v>0</v>
      </c>
      <c r="P4" s="26"/>
      <c r="Q4" s="15">
        <f t="shared" si="2"/>
        <v>0</v>
      </c>
      <c r="R4" s="80">
        <f t="shared" si="1"/>
        <v>0</v>
      </c>
      <c r="S4" s="80">
        <f t="shared" si="3"/>
        <v>0</v>
      </c>
    </row>
    <row r="5" spans="1:19" ht="14.45" x14ac:dyDescent="0.35">
      <c r="A5" s="102" t="e">
        <f>'Product Order Form'!#REF!</f>
        <v>#REF!</v>
      </c>
      <c r="B5" s="102"/>
      <c r="C5" s="102"/>
      <c r="D5" s="103" t="e">
        <f>'Product Order Form'!#REF!</f>
        <v>#REF!</v>
      </c>
      <c r="E5" s="103"/>
      <c r="F5" s="103"/>
      <c r="G5" s="98"/>
      <c r="H5" s="2" t="e">
        <f>'Product Order Form'!#REF!</f>
        <v>#REF!</v>
      </c>
      <c r="I5" s="10" t="e">
        <f>'Product Order Form'!#REF!</f>
        <v>#REF!</v>
      </c>
      <c r="J5" s="102" t="e">
        <f>'Product Order Form'!#REF!</f>
        <v>#REF!</v>
      </c>
      <c r="K5" s="102"/>
      <c r="L5" s="102"/>
      <c r="M5" s="25"/>
      <c r="N5" s="26"/>
      <c r="O5" s="24" t="e">
        <f t="shared" si="0"/>
        <v>#REF!</v>
      </c>
      <c r="P5" s="26"/>
      <c r="Q5" s="15">
        <f t="shared" si="2"/>
        <v>0</v>
      </c>
      <c r="R5" s="80">
        <f t="shared" si="1"/>
        <v>0</v>
      </c>
      <c r="S5" s="80">
        <f t="shared" si="3"/>
        <v>0</v>
      </c>
    </row>
    <row r="6" spans="1:19" ht="14.45" x14ac:dyDescent="0.35">
      <c r="A6" s="102" t="e">
        <f>'Product Order Form'!#REF!</f>
        <v>#REF!</v>
      </c>
      <c r="B6" s="102"/>
      <c r="C6" s="102"/>
      <c r="D6" s="103" t="e">
        <f>'Product Order Form'!#REF!</f>
        <v>#REF!</v>
      </c>
      <c r="E6" s="103"/>
      <c r="F6" s="103"/>
      <c r="G6" s="98"/>
      <c r="H6" s="2" t="e">
        <f>'Product Order Form'!#REF!</f>
        <v>#REF!</v>
      </c>
      <c r="I6" s="10" t="e">
        <f>'Product Order Form'!#REF!</f>
        <v>#REF!</v>
      </c>
      <c r="J6" s="102" t="e">
        <f>'Product Order Form'!#REF!</f>
        <v>#REF!</v>
      </c>
      <c r="K6" s="102"/>
      <c r="L6" s="102"/>
      <c r="M6" s="25"/>
      <c r="N6" s="26"/>
      <c r="O6" s="24" t="e">
        <f t="shared" si="0"/>
        <v>#REF!</v>
      </c>
      <c r="P6" s="26"/>
      <c r="Q6" s="15">
        <f t="shared" si="2"/>
        <v>0</v>
      </c>
      <c r="R6" s="80">
        <f t="shared" si="1"/>
        <v>0</v>
      </c>
      <c r="S6" s="80">
        <f t="shared" si="3"/>
        <v>0</v>
      </c>
    </row>
    <row r="7" spans="1:19" ht="14.45" x14ac:dyDescent="0.35">
      <c r="A7" s="102">
        <f>'Product Order Form'!A40:C40</f>
        <v>0</v>
      </c>
      <c r="B7" s="102"/>
      <c r="C7" s="102"/>
      <c r="D7" s="103">
        <f>'Product Order Form'!D40:G40</f>
        <v>0</v>
      </c>
      <c r="E7" s="103"/>
      <c r="F7" s="103"/>
      <c r="G7" s="98"/>
      <c r="H7" s="2">
        <f>'Product Order Form'!H40</f>
        <v>0</v>
      </c>
      <c r="I7" s="10" t="str">
        <f>'Product Order Form'!I40:J40</f>
        <v>BOXES</v>
      </c>
      <c r="J7" s="102">
        <f>'Product Order Form'!K40:K40</f>
        <v>0</v>
      </c>
      <c r="K7" s="102"/>
      <c r="L7" s="102"/>
      <c r="M7" s="25"/>
      <c r="N7" s="26"/>
      <c r="O7" s="24">
        <f t="shared" si="0"/>
        <v>0</v>
      </c>
      <c r="P7" s="26"/>
      <c r="Q7" s="15">
        <f t="shared" si="2"/>
        <v>0</v>
      </c>
      <c r="R7" s="80">
        <f t="shared" si="1"/>
        <v>0</v>
      </c>
      <c r="S7" s="80">
        <f t="shared" si="3"/>
        <v>0</v>
      </c>
    </row>
    <row r="8" spans="1:19" ht="14.45" x14ac:dyDescent="0.35">
      <c r="A8" s="102" t="e">
        <f>'Product Order Form'!#REF!</f>
        <v>#REF!</v>
      </c>
      <c r="B8" s="102"/>
      <c r="C8" s="102"/>
      <c r="D8" s="103" t="e">
        <f>'Product Order Form'!#REF!</f>
        <v>#REF!</v>
      </c>
      <c r="E8" s="103"/>
      <c r="F8" s="103"/>
      <c r="G8" s="98"/>
      <c r="H8" s="2" t="e">
        <f>'Product Order Form'!#REF!</f>
        <v>#REF!</v>
      </c>
      <c r="I8" s="10" t="e">
        <f>'Product Order Form'!#REF!</f>
        <v>#REF!</v>
      </c>
      <c r="J8" s="102" t="e">
        <f>'Product Order Form'!#REF!</f>
        <v>#REF!</v>
      </c>
      <c r="K8" s="102"/>
      <c r="L8" s="102"/>
      <c r="M8" s="25"/>
      <c r="N8" s="26"/>
      <c r="O8" s="24" t="e">
        <f t="shared" si="0"/>
        <v>#REF!</v>
      </c>
      <c r="P8" s="26"/>
      <c r="Q8" s="15">
        <f t="shared" si="2"/>
        <v>0</v>
      </c>
      <c r="R8" s="80">
        <f t="shared" si="1"/>
        <v>0</v>
      </c>
      <c r="S8" s="80">
        <f t="shared" si="3"/>
        <v>0</v>
      </c>
    </row>
    <row r="9" spans="1:19" ht="14.45" x14ac:dyDescent="0.35">
      <c r="A9" s="102">
        <f>'Product Order Form'!A42:C42</f>
        <v>0</v>
      </c>
      <c r="B9" s="102"/>
      <c r="C9" s="102"/>
      <c r="D9" s="103">
        <f>'Product Order Form'!D42:G42</f>
        <v>0</v>
      </c>
      <c r="E9" s="103"/>
      <c r="F9" s="103"/>
      <c r="G9" s="98"/>
      <c r="H9" s="2">
        <f>'Product Order Form'!H42</f>
        <v>0</v>
      </c>
      <c r="I9" s="10" t="str">
        <f>'Product Order Form'!I42:J42</f>
        <v>BOXES</v>
      </c>
      <c r="J9" s="102">
        <f>'Product Order Form'!K42:K42</f>
        <v>0</v>
      </c>
      <c r="K9" s="102"/>
      <c r="L9" s="102"/>
      <c r="M9" s="25"/>
      <c r="N9" s="26"/>
      <c r="O9" s="24">
        <f t="shared" si="0"/>
        <v>0</v>
      </c>
      <c r="P9" s="26"/>
      <c r="Q9" s="15">
        <f t="shared" si="2"/>
        <v>0</v>
      </c>
      <c r="R9" s="80">
        <f t="shared" si="1"/>
        <v>0</v>
      </c>
      <c r="S9" s="80">
        <f t="shared" si="3"/>
        <v>0</v>
      </c>
    </row>
    <row r="10" spans="1:19" ht="14.45" x14ac:dyDescent="0.35">
      <c r="A10" s="102">
        <f>'Product Order Form'!A43:C43</f>
        <v>0</v>
      </c>
      <c r="B10" s="102"/>
      <c r="C10" s="102"/>
      <c r="D10" s="103">
        <f>'Product Order Form'!D43:G43</f>
        <v>0</v>
      </c>
      <c r="E10" s="103"/>
      <c r="F10" s="103"/>
      <c r="G10" s="98"/>
      <c r="H10" s="2">
        <f>'Product Order Form'!H43</f>
        <v>0</v>
      </c>
      <c r="I10" s="10" t="str">
        <f>'Product Order Form'!I43:J43</f>
        <v>BOXES</v>
      </c>
      <c r="J10" s="102">
        <f>'Product Order Form'!K43:K43</f>
        <v>0</v>
      </c>
      <c r="K10" s="102"/>
      <c r="L10" s="102"/>
      <c r="M10" s="25"/>
      <c r="N10" s="26"/>
      <c r="O10" s="24">
        <f t="shared" si="0"/>
        <v>0</v>
      </c>
      <c r="P10" s="26"/>
      <c r="Q10" s="15">
        <f t="shared" si="2"/>
        <v>0</v>
      </c>
      <c r="R10" s="80">
        <f t="shared" si="1"/>
        <v>0</v>
      </c>
      <c r="S10" s="80">
        <f t="shared" si="3"/>
        <v>0</v>
      </c>
    </row>
    <row r="11" spans="1:19" ht="14.45" x14ac:dyDescent="0.35">
      <c r="A11" s="102">
        <f>'Product Order Form'!A44:C44</f>
        <v>0</v>
      </c>
      <c r="B11" s="102"/>
      <c r="C11" s="102"/>
      <c r="D11" s="103">
        <f>'Product Order Form'!D44:G44</f>
        <v>0</v>
      </c>
      <c r="E11" s="103"/>
      <c r="F11" s="103"/>
      <c r="G11" s="98"/>
      <c r="H11" s="2">
        <f>'Product Order Form'!H44</f>
        <v>0</v>
      </c>
      <c r="I11" s="10" t="str">
        <f>'Product Order Form'!I44:J44</f>
        <v>BOXES</v>
      </c>
      <c r="J11" s="102">
        <f>'Product Order Form'!K44:K44</f>
        <v>0</v>
      </c>
      <c r="K11" s="102"/>
      <c r="L11" s="102"/>
      <c r="M11" s="25"/>
      <c r="N11" s="26"/>
      <c r="O11" s="24">
        <f t="shared" si="0"/>
        <v>0</v>
      </c>
      <c r="P11" s="26"/>
      <c r="Q11" s="15">
        <f t="shared" si="2"/>
        <v>0</v>
      </c>
      <c r="R11" s="80">
        <f t="shared" si="1"/>
        <v>0</v>
      </c>
      <c r="S11" s="80">
        <f t="shared" si="3"/>
        <v>0</v>
      </c>
    </row>
    <row r="12" spans="1:19" ht="14.45" x14ac:dyDescent="0.35">
      <c r="A12" s="102">
        <f>'Product Order Form'!A45:C45</f>
        <v>0</v>
      </c>
      <c r="B12" s="102"/>
      <c r="C12" s="102"/>
      <c r="D12" s="103">
        <f>'Product Order Form'!D45:G45</f>
        <v>0</v>
      </c>
      <c r="E12" s="103"/>
      <c r="F12" s="103"/>
      <c r="G12" s="98"/>
      <c r="H12" s="7">
        <f>'Product Order Form'!H45</f>
        <v>0</v>
      </c>
      <c r="I12" s="10" t="str">
        <f>'Product Order Form'!I45:J45</f>
        <v>BOXES</v>
      </c>
      <c r="J12" s="102">
        <f>'Product Order Form'!K45:K45</f>
        <v>0</v>
      </c>
      <c r="K12" s="102"/>
      <c r="L12" s="102"/>
      <c r="M12" s="25"/>
      <c r="N12" s="26"/>
      <c r="O12" s="24">
        <f t="shared" si="0"/>
        <v>0</v>
      </c>
      <c r="P12" s="26"/>
      <c r="Q12" s="15">
        <f t="shared" si="2"/>
        <v>0</v>
      </c>
      <c r="R12" s="80">
        <f t="shared" si="1"/>
        <v>0</v>
      </c>
      <c r="S12" s="80">
        <f t="shared" si="3"/>
        <v>0</v>
      </c>
    </row>
    <row r="13" spans="1:19" ht="14.45" x14ac:dyDescent="0.35">
      <c r="A13" s="102">
        <f>'Product Order Form'!A46:C46</f>
        <v>0</v>
      </c>
      <c r="B13" s="102"/>
      <c r="C13" s="102"/>
      <c r="D13" s="103">
        <f>'Product Order Form'!D46:G46</f>
        <v>0</v>
      </c>
      <c r="E13" s="103"/>
      <c r="F13" s="103"/>
      <c r="G13" s="98"/>
      <c r="H13" s="7">
        <f>'Product Order Form'!H46</f>
        <v>0</v>
      </c>
      <c r="I13" s="10" t="str">
        <f>'Product Order Form'!I46:J46</f>
        <v>BOXES</v>
      </c>
      <c r="J13" s="102">
        <f>'Product Order Form'!K46:K46</f>
        <v>0</v>
      </c>
      <c r="K13" s="102"/>
      <c r="L13" s="102"/>
      <c r="M13" s="25"/>
      <c r="N13" s="26"/>
      <c r="O13" s="24">
        <f t="shared" si="0"/>
        <v>0</v>
      </c>
      <c r="P13" s="26"/>
      <c r="Q13" s="15">
        <f t="shared" si="2"/>
        <v>0</v>
      </c>
      <c r="R13" s="80">
        <f t="shared" si="1"/>
        <v>0</v>
      </c>
      <c r="S13" s="80">
        <f t="shared" si="3"/>
        <v>0</v>
      </c>
    </row>
    <row r="14" spans="1:19" ht="14.45" x14ac:dyDescent="0.35">
      <c r="A14" s="102">
        <f>'Product Order Form'!A47:C47</f>
        <v>0</v>
      </c>
      <c r="B14" s="102"/>
      <c r="C14" s="102"/>
      <c r="D14" s="103">
        <f>'Product Order Form'!D47:G47</f>
        <v>0</v>
      </c>
      <c r="E14" s="103"/>
      <c r="F14" s="103"/>
      <c r="G14" s="98"/>
      <c r="H14" s="7">
        <f>'Product Order Form'!H47</f>
        <v>0</v>
      </c>
      <c r="I14" s="10" t="str">
        <f>'Product Order Form'!I47:J47</f>
        <v>BOXES</v>
      </c>
      <c r="J14" s="102">
        <f>'Product Order Form'!K47:K47</f>
        <v>0</v>
      </c>
      <c r="K14" s="102"/>
      <c r="L14" s="102"/>
      <c r="M14" s="25"/>
      <c r="N14" s="26"/>
      <c r="O14" s="24">
        <f t="shared" si="0"/>
        <v>0</v>
      </c>
      <c r="P14" s="26"/>
      <c r="Q14" s="15">
        <f t="shared" si="2"/>
        <v>0</v>
      </c>
      <c r="R14" s="80">
        <f t="shared" si="1"/>
        <v>0</v>
      </c>
      <c r="S14" s="80">
        <f t="shared" si="3"/>
        <v>0</v>
      </c>
    </row>
    <row r="15" spans="1:19" ht="14.45" x14ac:dyDescent="0.35">
      <c r="A15" s="102">
        <f>'Product Order Form'!A48:C48</f>
        <v>0</v>
      </c>
      <c r="B15" s="102"/>
      <c r="C15" s="102"/>
      <c r="D15" s="103">
        <f>'Product Order Form'!D48:G48</f>
        <v>0</v>
      </c>
      <c r="E15" s="103"/>
      <c r="F15" s="103"/>
      <c r="G15" s="98"/>
      <c r="H15" s="7">
        <f>'Product Order Form'!H48</f>
        <v>0</v>
      </c>
      <c r="I15" s="10" t="str">
        <f>'Product Order Form'!I48:J48</f>
        <v>BOXES</v>
      </c>
      <c r="J15" s="102">
        <f>'Product Order Form'!K48:K48</f>
        <v>0</v>
      </c>
      <c r="K15" s="102"/>
      <c r="L15" s="102"/>
      <c r="M15" s="25"/>
      <c r="N15" s="26"/>
      <c r="O15" s="24">
        <f t="shared" si="0"/>
        <v>0</v>
      </c>
      <c r="P15" s="26"/>
      <c r="Q15" s="15">
        <f t="shared" si="2"/>
        <v>0</v>
      </c>
      <c r="R15" s="80">
        <f t="shared" si="1"/>
        <v>0</v>
      </c>
      <c r="S15" s="80">
        <f t="shared" si="3"/>
        <v>0</v>
      </c>
    </row>
    <row r="16" spans="1:19" ht="14.45" x14ac:dyDescent="0.35">
      <c r="A16" s="102">
        <f>'Product Order Form'!A49:C49</f>
        <v>0</v>
      </c>
      <c r="B16" s="102"/>
      <c r="C16" s="102"/>
      <c r="D16" s="103">
        <f>'Product Order Form'!D49:G49</f>
        <v>0</v>
      </c>
      <c r="E16" s="103"/>
      <c r="F16" s="103"/>
      <c r="G16" s="98"/>
      <c r="H16" s="7">
        <f>'Product Order Form'!H49</f>
        <v>0</v>
      </c>
      <c r="I16" s="10" t="str">
        <f>'Product Order Form'!I49:J49</f>
        <v>BOXES</v>
      </c>
      <c r="J16" s="102">
        <f>'Product Order Form'!K49:K49</f>
        <v>0</v>
      </c>
      <c r="K16" s="102"/>
      <c r="L16" s="102"/>
      <c r="M16" s="25"/>
      <c r="N16" s="26"/>
      <c r="O16" s="24">
        <f t="shared" si="0"/>
        <v>0</v>
      </c>
      <c r="P16" s="26"/>
      <c r="Q16" s="15">
        <f t="shared" si="2"/>
        <v>0</v>
      </c>
      <c r="R16" s="80">
        <f t="shared" si="1"/>
        <v>0</v>
      </c>
      <c r="S16" s="80">
        <f t="shared" si="3"/>
        <v>0</v>
      </c>
    </row>
    <row r="17" spans="1:19" x14ac:dyDescent="0.25">
      <c r="A17" s="102">
        <f>'Product Order Form'!A50:C50</f>
        <v>0</v>
      </c>
      <c r="B17" s="102"/>
      <c r="C17" s="102"/>
      <c r="D17" s="103">
        <f>'Product Order Form'!D50:G50</f>
        <v>0</v>
      </c>
      <c r="E17" s="103"/>
      <c r="F17" s="103"/>
      <c r="G17" s="98"/>
      <c r="H17" s="7">
        <f>'Product Order Form'!H50</f>
        <v>0</v>
      </c>
      <c r="I17" s="10" t="str">
        <f>'Product Order Form'!I50:J50</f>
        <v>BOXES</v>
      </c>
      <c r="J17" s="102">
        <f>'Product Order Form'!K50:K50</f>
        <v>0</v>
      </c>
      <c r="K17" s="102"/>
      <c r="L17" s="102"/>
      <c r="M17" s="25"/>
      <c r="N17" s="26"/>
      <c r="O17" s="24">
        <f t="shared" si="0"/>
        <v>0</v>
      </c>
      <c r="P17" s="26"/>
      <c r="Q17" s="15">
        <f t="shared" si="2"/>
        <v>0</v>
      </c>
      <c r="R17" s="80">
        <f t="shared" si="1"/>
        <v>0</v>
      </c>
      <c r="S17" s="80">
        <f t="shared" si="3"/>
        <v>0</v>
      </c>
    </row>
    <row r="18" spans="1:19" x14ac:dyDescent="0.25">
      <c r="A18" s="102">
        <f>'Product Order Form'!A51:C51</f>
        <v>0</v>
      </c>
      <c r="B18" s="102"/>
      <c r="C18" s="102"/>
      <c r="D18" s="103">
        <f>'Product Order Form'!D51:G51</f>
        <v>0</v>
      </c>
      <c r="E18" s="103"/>
      <c r="F18" s="103"/>
      <c r="G18" s="98"/>
      <c r="H18" s="7">
        <f>'Product Order Form'!H51</f>
        <v>0</v>
      </c>
      <c r="I18" s="10" t="str">
        <f>'Product Order Form'!I51:J51</f>
        <v>BOXES</v>
      </c>
      <c r="J18" s="102">
        <f>'Product Order Form'!K51:K51</f>
        <v>0</v>
      </c>
      <c r="K18" s="102"/>
      <c r="L18" s="102"/>
      <c r="M18" s="25"/>
      <c r="N18" s="26"/>
      <c r="O18" s="24">
        <f t="shared" si="0"/>
        <v>0</v>
      </c>
      <c r="P18" s="26"/>
      <c r="Q18" s="15">
        <f t="shared" si="2"/>
        <v>0</v>
      </c>
      <c r="R18" s="80">
        <f t="shared" si="1"/>
        <v>0</v>
      </c>
      <c r="S18" s="80">
        <f t="shared" si="3"/>
        <v>0</v>
      </c>
    </row>
    <row r="19" spans="1:19" x14ac:dyDescent="0.25">
      <c r="A19" s="102">
        <f>'Product Order Form'!A52:C52</f>
        <v>0</v>
      </c>
      <c r="B19" s="102"/>
      <c r="C19" s="102"/>
      <c r="D19" s="103">
        <f>'Product Order Form'!D52:G52</f>
        <v>0</v>
      </c>
      <c r="E19" s="103"/>
      <c r="F19" s="103"/>
      <c r="G19" s="98"/>
      <c r="H19" s="7">
        <f>'Product Order Form'!H52</f>
        <v>0</v>
      </c>
      <c r="I19" s="10" t="str">
        <f>'Product Order Form'!I52:J52</f>
        <v>BOXES</v>
      </c>
      <c r="J19" s="102">
        <f>'Product Order Form'!K52:K52</f>
        <v>0</v>
      </c>
      <c r="K19" s="102"/>
      <c r="L19" s="102"/>
      <c r="M19" s="25"/>
      <c r="N19" s="26"/>
      <c r="O19" s="24">
        <f t="shared" si="0"/>
        <v>0</v>
      </c>
      <c r="P19" s="26"/>
      <c r="Q19" s="15">
        <f t="shared" si="2"/>
        <v>0</v>
      </c>
      <c r="R19" s="80">
        <f t="shared" si="1"/>
        <v>0</v>
      </c>
      <c r="S19" s="80">
        <f t="shared" si="3"/>
        <v>0</v>
      </c>
    </row>
    <row r="20" spans="1:19" x14ac:dyDescent="0.25">
      <c r="A20" s="102">
        <f>'Product Order Form'!A39:C39</f>
        <v>0</v>
      </c>
      <c r="B20" s="102"/>
      <c r="C20" s="102"/>
      <c r="D20" s="103">
        <f>'Product Order Form'!D39:G39</f>
        <v>0</v>
      </c>
      <c r="E20" s="103"/>
      <c r="F20" s="103"/>
      <c r="G20" s="98"/>
      <c r="H20" s="7">
        <f>'Product Order Form'!H39</f>
        <v>0</v>
      </c>
      <c r="I20" s="10" t="str">
        <f>'Product Order Form'!I39:J39</f>
        <v>BOXES</v>
      </c>
      <c r="J20" s="102">
        <f>'Product Order Form'!K39:K39</f>
        <v>0</v>
      </c>
      <c r="K20" s="102"/>
      <c r="L20" s="102"/>
      <c r="M20" s="25"/>
      <c r="N20" s="26"/>
      <c r="O20" s="24">
        <f t="shared" si="0"/>
        <v>0</v>
      </c>
      <c r="P20" s="26"/>
      <c r="Q20" s="15">
        <f t="shared" si="2"/>
        <v>0</v>
      </c>
      <c r="R20" s="80">
        <f t="shared" si="1"/>
        <v>0</v>
      </c>
      <c r="S20" s="80">
        <f t="shared" si="3"/>
        <v>0</v>
      </c>
    </row>
    <row r="21" spans="1:19" x14ac:dyDescent="0.25">
      <c r="A21" s="102">
        <f>'Product Order Form'!A38:C38</f>
        <v>0</v>
      </c>
      <c r="B21" s="102"/>
      <c r="C21" s="102"/>
      <c r="D21" s="103">
        <f>'Product Order Form'!D38:G38</f>
        <v>0</v>
      </c>
      <c r="E21" s="103"/>
      <c r="F21" s="103"/>
      <c r="G21" s="98"/>
      <c r="H21" s="7">
        <f>'Product Order Form'!H38</f>
        <v>0</v>
      </c>
      <c r="I21" s="10" t="str">
        <f>'Product Order Form'!I38:J38</f>
        <v>BOXES</v>
      </c>
      <c r="J21" s="102">
        <f>'Product Order Form'!K38:K38</f>
        <v>0</v>
      </c>
      <c r="K21" s="102"/>
      <c r="L21" s="102"/>
      <c r="M21" s="25"/>
      <c r="N21" s="26"/>
      <c r="O21" s="24">
        <f t="shared" si="0"/>
        <v>0</v>
      </c>
      <c r="P21" s="26"/>
      <c r="Q21" s="15">
        <f t="shared" si="2"/>
        <v>0</v>
      </c>
      <c r="R21" s="80">
        <f t="shared" si="1"/>
        <v>0</v>
      </c>
      <c r="S21" s="80">
        <f t="shared" si="3"/>
        <v>0</v>
      </c>
    </row>
    <row r="22" spans="1:19" x14ac:dyDescent="0.25">
      <c r="A22" s="102">
        <f>'Product Order Form'!A41:C41</f>
        <v>0</v>
      </c>
      <c r="B22" s="102"/>
      <c r="C22" s="102"/>
      <c r="D22" s="103">
        <f>'Product Order Form'!D41:G41</f>
        <v>0</v>
      </c>
      <c r="E22" s="103"/>
      <c r="F22" s="103"/>
      <c r="G22" s="98"/>
      <c r="H22" s="7">
        <f>'Product Order Form'!H41</f>
        <v>0</v>
      </c>
      <c r="I22" s="10" t="str">
        <f>'Product Order Form'!I41:J41</f>
        <v>BOXES</v>
      </c>
      <c r="J22" s="102">
        <f>'Product Order Form'!K41:K41</f>
        <v>0</v>
      </c>
      <c r="K22" s="102"/>
      <c r="L22" s="102"/>
      <c r="M22" s="25"/>
      <c r="N22" s="26"/>
      <c r="O22" s="24">
        <f t="shared" si="0"/>
        <v>0</v>
      </c>
      <c r="P22" s="26"/>
      <c r="Q22" s="15">
        <f t="shared" si="2"/>
        <v>0</v>
      </c>
      <c r="R22" s="80">
        <f t="shared" si="1"/>
        <v>0</v>
      </c>
      <c r="S22" s="80">
        <f t="shared" si="3"/>
        <v>0</v>
      </c>
    </row>
    <row r="23" spans="1:19" x14ac:dyDescent="0.25">
      <c r="A23" s="102">
        <f>'Product Order Form'!A53:C53</f>
        <v>0</v>
      </c>
      <c r="B23" s="102"/>
      <c r="C23" s="102"/>
      <c r="D23" s="103">
        <f>'Product Order Form'!D53:G53</f>
        <v>0</v>
      </c>
      <c r="E23" s="103"/>
      <c r="F23" s="103"/>
      <c r="G23" s="98"/>
      <c r="H23" s="7">
        <f>'Product Order Form'!H53</f>
        <v>0</v>
      </c>
      <c r="I23" s="10" t="str">
        <f>'Product Order Form'!I53:J53</f>
        <v>BOXES</v>
      </c>
      <c r="J23" s="102">
        <f>'Product Order Form'!K53:K53</f>
        <v>0</v>
      </c>
      <c r="K23" s="102"/>
      <c r="L23" s="102"/>
      <c r="M23" s="25"/>
      <c r="N23" s="26"/>
      <c r="O23" s="24">
        <f t="shared" si="0"/>
        <v>0</v>
      </c>
      <c r="P23" s="26"/>
      <c r="Q23" s="15">
        <f t="shared" si="2"/>
        <v>0</v>
      </c>
      <c r="R23" s="80">
        <f t="shared" si="1"/>
        <v>0</v>
      </c>
      <c r="S23" s="80">
        <f t="shared" si="3"/>
        <v>0</v>
      </c>
    </row>
    <row r="24" spans="1:19" x14ac:dyDescent="0.25">
      <c r="A24" s="102">
        <f>'Product Order Form'!A54:C54</f>
        <v>0</v>
      </c>
      <c r="B24" s="102"/>
      <c r="C24" s="102"/>
      <c r="D24" s="103">
        <f>'Product Order Form'!D54:G54</f>
        <v>0</v>
      </c>
      <c r="E24" s="103"/>
      <c r="F24" s="103"/>
      <c r="G24" s="98"/>
      <c r="H24" s="7">
        <f>'Product Order Form'!H54</f>
        <v>0</v>
      </c>
      <c r="I24" s="10" t="str">
        <f>'Product Order Form'!I54:J54</f>
        <v>BOXES</v>
      </c>
      <c r="J24" s="102">
        <f>'Product Order Form'!K54:K54</f>
        <v>0</v>
      </c>
      <c r="K24" s="102"/>
      <c r="L24" s="102"/>
      <c r="M24" s="25"/>
      <c r="N24" s="26"/>
      <c r="O24" s="24">
        <f t="shared" si="0"/>
        <v>0</v>
      </c>
      <c r="P24" s="26"/>
      <c r="Q24" s="15">
        <f t="shared" si="2"/>
        <v>0</v>
      </c>
      <c r="R24" s="80">
        <f t="shared" si="1"/>
        <v>0</v>
      </c>
      <c r="S24" s="80">
        <f t="shared" si="3"/>
        <v>0</v>
      </c>
    </row>
    <row r="25" spans="1:19" x14ac:dyDescent="0.25">
      <c r="A25" s="102">
        <f>'Product Order Form'!A55:C55</f>
        <v>0</v>
      </c>
      <c r="B25" s="102"/>
      <c r="C25" s="102"/>
      <c r="D25" s="103">
        <f>'Product Order Form'!D55:G55</f>
        <v>0</v>
      </c>
      <c r="E25" s="103"/>
      <c r="F25" s="103"/>
      <c r="G25" s="98"/>
      <c r="H25" s="7">
        <f>'Product Order Form'!H55</f>
        <v>0</v>
      </c>
      <c r="I25" s="10" t="str">
        <f>'Product Order Form'!I55:J55</f>
        <v>BOXES</v>
      </c>
      <c r="J25" s="102">
        <f>'Product Order Form'!K55:K55</f>
        <v>0</v>
      </c>
      <c r="K25" s="102"/>
      <c r="L25" s="102"/>
      <c r="M25" s="25"/>
      <c r="N25" s="26"/>
      <c r="O25" s="24">
        <f t="shared" si="0"/>
        <v>0</v>
      </c>
      <c r="P25" s="26"/>
      <c r="Q25" s="15">
        <f t="shared" si="2"/>
        <v>0</v>
      </c>
      <c r="R25" s="80">
        <f t="shared" si="1"/>
        <v>0</v>
      </c>
      <c r="S25" s="80">
        <f t="shared" si="3"/>
        <v>0</v>
      </c>
    </row>
    <row r="26" spans="1:19" x14ac:dyDescent="0.25">
      <c r="A26" s="102">
        <f>'Product Order Form'!A56:C56</f>
        <v>0</v>
      </c>
      <c r="B26" s="102"/>
      <c r="C26" s="102"/>
      <c r="D26" s="103">
        <f>'Product Order Form'!D56:G56</f>
        <v>0</v>
      </c>
      <c r="E26" s="103"/>
      <c r="F26" s="103"/>
      <c r="G26" s="98"/>
      <c r="H26" s="7">
        <f>'Product Order Form'!H56</f>
        <v>0</v>
      </c>
      <c r="I26" s="10" t="str">
        <f>'Product Order Form'!I56:J56</f>
        <v>BOXES</v>
      </c>
      <c r="J26" s="102">
        <f>'Product Order Form'!K56:K56</f>
        <v>0</v>
      </c>
      <c r="K26" s="102"/>
      <c r="L26" s="102"/>
      <c r="M26" s="25"/>
      <c r="N26" s="26"/>
      <c r="O26" s="24">
        <f t="shared" si="0"/>
        <v>0</v>
      </c>
      <c r="P26" s="26"/>
      <c r="Q26" s="15">
        <f t="shared" si="2"/>
        <v>0</v>
      </c>
      <c r="R26" s="80">
        <f t="shared" si="1"/>
        <v>0</v>
      </c>
      <c r="S26" s="80">
        <f t="shared" si="3"/>
        <v>0</v>
      </c>
    </row>
    <row r="27" spans="1:19" x14ac:dyDescent="0.25">
      <c r="A27" s="102">
        <f>'Product Order Form'!A57:C57</f>
        <v>0</v>
      </c>
      <c r="B27" s="102"/>
      <c r="C27" s="102"/>
      <c r="D27" s="103">
        <f>'Product Order Form'!D57:G57</f>
        <v>0</v>
      </c>
      <c r="E27" s="103"/>
      <c r="F27" s="103"/>
      <c r="G27" s="98"/>
      <c r="H27" s="7">
        <f>'Product Order Form'!H57</f>
        <v>0</v>
      </c>
      <c r="I27" s="10" t="str">
        <f>'Product Order Form'!I57:J57</f>
        <v>BOXES</v>
      </c>
      <c r="J27" s="102">
        <f>'Product Order Form'!K57:K57</f>
        <v>0</v>
      </c>
      <c r="K27" s="102"/>
      <c r="L27" s="102"/>
      <c r="M27" s="25"/>
      <c r="N27" s="26"/>
      <c r="O27" s="24">
        <f t="shared" si="0"/>
        <v>0</v>
      </c>
      <c r="P27" s="26"/>
      <c r="Q27" s="15">
        <f t="shared" si="2"/>
        <v>0</v>
      </c>
      <c r="R27" s="80">
        <f t="shared" si="1"/>
        <v>0</v>
      </c>
      <c r="S27" s="80">
        <f t="shared" si="3"/>
        <v>0</v>
      </c>
    </row>
    <row r="28" spans="1:19" x14ac:dyDescent="0.25">
      <c r="A28" s="102">
        <f>'Product Order Form'!A58:C58</f>
        <v>0</v>
      </c>
      <c r="B28" s="102"/>
      <c r="C28" s="102"/>
      <c r="D28" s="103">
        <f>'Product Order Form'!D58:G58</f>
        <v>0</v>
      </c>
      <c r="E28" s="103"/>
      <c r="F28" s="103"/>
      <c r="G28" s="98"/>
      <c r="H28" s="7">
        <f>'Product Order Form'!H58</f>
        <v>0</v>
      </c>
      <c r="I28" s="10" t="str">
        <f>'Product Order Form'!I58:J58</f>
        <v>BOXES</v>
      </c>
      <c r="J28" s="102">
        <f>'Product Order Form'!K58:K58</f>
        <v>0</v>
      </c>
      <c r="K28" s="102"/>
      <c r="L28" s="102"/>
      <c r="M28" s="25"/>
      <c r="N28" s="26"/>
      <c r="O28" s="24">
        <f t="shared" si="0"/>
        <v>0</v>
      </c>
      <c r="P28" s="26"/>
      <c r="Q28" s="15">
        <f t="shared" si="2"/>
        <v>0</v>
      </c>
      <c r="R28" s="80">
        <f t="shared" si="1"/>
        <v>0</v>
      </c>
      <c r="S28" s="80">
        <f t="shared" si="3"/>
        <v>0</v>
      </c>
    </row>
    <row r="29" spans="1:19" x14ac:dyDescent="0.25">
      <c r="A29" s="102">
        <f>'Product Order Form'!A59:C59</f>
        <v>0</v>
      </c>
      <c r="B29" s="102"/>
      <c r="C29" s="102"/>
      <c r="D29" s="103">
        <f>'Product Order Form'!D59:G59</f>
        <v>0</v>
      </c>
      <c r="E29" s="103"/>
      <c r="F29" s="103"/>
      <c r="G29" s="98"/>
      <c r="H29" s="7">
        <f>'Product Order Form'!H59</f>
        <v>0</v>
      </c>
      <c r="I29" s="10" t="str">
        <f>'Product Order Form'!I59:J59</f>
        <v>BOXES</v>
      </c>
      <c r="J29" s="102">
        <f>'Product Order Form'!K59:K59</f>
        <v>0</v>
      </c>
      <c r="K29" s="102"/>
      <c r="L29" s="102"/>
      <c r="M29" s="25"/>
      <c r="N29" s="26"/>
      <c r="O29" s="24">
        <f t="shared" si="0"/>
        <v>0</v>
      </c>
      <c r="P29" s="26"/>
      <c r="Q29" s="15">
        <f t="shared" si="2"/>
        <v>0</v>
      </c>
      <c r="R29" s="80">
        <f t="shared" si="1"/>
        <v>0</v>
      </c>
      <c r="S29" s="80">
        <f t="shared" si="3"/>
        <v>0</v>
      </c>
    </row>
    <row r="30" spans="1:19" x14ac:dyDescent="0.25">
      <c r="A30" s="102">
        <f>'Product Order Form'!A60:C60</f>
        <v>0</v>
      </c>
      <c r="B30" s="102"/>
      <c r="C30" s="102"/>
      <c r="D30" s="103">
        <f>'Product Order Form'!D60:G60</f>
        <v>0</v>
      </c>
      <c r="E30" s="103"/>
      <c r="F30" s="103"/>
      <c r="G30" s="98"/>
      <c r="H30" s="7">
        <f>'Product Order Form'!H60</f>
        <v>0</v>
      </c>
      <c r="I30" s="10" t="str">
        <f>'Product Order Form'!I60:J60</f>
        <v>BOXES</v>
      </c>
      <c r="J30" s="102">
        <f>'Product Order Form'!K60:K60</f>
        <v>0</v>
      </c>
      <c r="K30" s="102"/>
      <c r="L30" s="102"/>
      <c r="M30" s="25"/>
      <c r="N30" s="26"/>
      <c r="O30" s="24">
        <f t="shared" si="0"/>
        <v>0</v>
      </c>
      <c r="P30" s="26"/>
      <c r="Q30" s="15">
        <f t="shared" si="2"/>
        <v>0</v>
      </c>
      <c r="R30" s="80">
        <f t="shared" si="1"/>
        <v>0</v>
      </c>
      <c r="S30" s="80">
        <f t="shared" si="3"/>
        <v>0</v>
      </c>
    </row>
    <row r="31" spans="1:19" x14ac:dyDescent="0.25">
      <c r="A31" s="102">
        <f>'Product Order Form'!A61:C61</f>
        <v>0</v>
      </c>
      <c r="B31" s="102"/>
      <c r="C31" s="102"/>
      <c r="D31" s="103">
        <f>'Product Order Form'!D61:G61</f>
        <v>0</v>
      </c>
      <c r="E31" s="103"/>
      <c r="F31" s="103"/>
      <c r="G31" s="98"/>
      <c r="H31" s="7">
        <f>'Product Order Form'!H61</f>
        <v>0</v>
      </c>
      <c r="I31" s="10" t="str">
        <f>'Product Order Form'!I61:J61</f>
        <v>BOXES</v>
      </c>
      <c r="J31" s="102">
        <f>'Product Order Form'!K61:K61</f>
        <v>0</v>
      </c>
      <c r="K31" s="102"/>
      <c r="L31" s="102"/>
      <c r="M31" s="25"/>
      <c r="N31" s="26"/>
      <c r="O31" s="24">
        <f t="shared" si="0"/>
        <v>0</v>
      </c>
      <c r="P31" s="26"/>
      <c r="Q31" s="15">
        <f t="shared" si="2"/>
        <v>0</v>
      </c>
      <c r="R31" s="80">
        <f t="shared" si="1"/>
        <v>0</v>
      </c>
      <c r="S31" s="80">
        <f t="shared" si="3"/>
        <v>0</v>
      </c>
    </row>
    <row r="32" spans="1:19" x14ac:dyDescent="0.25">
      <c r="A32" s="102">
        <f>'Product Order Form'!A62:C62</f>
        <v>0</v>
      </c>
      <c r="B32" s="102"/>
      <c r="C32" s="102"/>
      <c r="D32" s="103">
        <f>'Product Order Form'!D62:G62</f>
        <v>0</v>
      </c>
      <c r="E32" s="103"/>
      <c r="F32" s="103"/>
      <c r="G32" s="98"/>
      <c r="H32" s="7">
        <f>'Product Order Form'!H62</f>
        <v>0</v>
      </c>
      <c r="I32" s="10" t="str">
        <f>'Product Order Form'!I62:J62</f>
        <v>BOXES</v>
      </c>
      <c r="J32" s="102">
        <f>'Product Order Form'!K62:K62</f>
        <v>0</v>
      </c>
      <c r="K32" s="102"/>
      <c r="L32" s="102"/>
      <c r="M32" s="25"/>
      <c r="N32" s="26"/>
      <c r="O32" s="24">
        <f t="shared" si="0"/>
        <v>0</v>
      </c>
      <c r="P32" s="26"/>
      <c r="Q32" s="15">
        <f t="shared" si="2"/>
        <v>0</v>
      </c>
      <c r="R32" s="80">
        <f t="shared" si="1"/>
        <v>0</v>
      </c>
      <c r="S32" s="80">
        <f t="shared" si="3"/>
        <v>0</v>
      </c>
    </row>
    <row r="33" spans="1:19" x14ac:dyDescent="0.25">
      <c r="A33" s="102">
        <f>'Product Order Form'!A63:C63</f>
        <v>0</v>
      </c>
      <c r="B33" s="102"/>
      <c r="C33" s="102"/>
      <c r="D33" s="103">
        <f>'Product Order Form'!D63:G63</f>
        <v>0</v>
      </c>
      <c r="E33" s="103"/>
      <c r="F33" s="103"/>
      <c r="G33" s="98"/>
      <c r="H33" s="7">
        <f>'Product Order Form'!H63</f>
        <v>0</v>
      </c>
      <c r="I33" s="10" t="str">
        <f>'Product Order Form'!I63:J63</f>
        <v>BOXES</v>
      </c>
      <c r="J33" s="102">
        <f>'Product Order Form'!K63:K63</f>
        <v>0</v>
      </c>
      <c r="K33" s="102"/>
      <c r="L33" s="102"/>
      <c r="M33" s="25"/>
      <c r="N33" s="26"/>
      <c r="O33" s="24">
        <f t="shared" si="0"/>
        <v>0</v>
      </c>
      <c r="P33" s="26"/>
      <c r="Q33" s="15">
        <f t="shared" si="2"/>
        <v>0</v>
      </c>
      <c r="R33" s="80">
        <f t="shared" si="1"/>
        <v>0</v>
      </c>
      <c r="S33" s="80">
        <f t="shared" si="3"/>
        <v>0</v>
      </c>
    </row>
    <row r="34" spans="1:19" x14ac:dyDescent="0.25">
      <c r="A34" s="102">
        <f>'Product Order Form'!A64:C64</f>
        <v>0</v>
      </c>
      <c r="B34" s="102"/>
      <c r="C34" s="102"/>
      <c r="D34" s="103">
        <f>'Product Order Form'!D64:G64</f>
        <v>0</v>
      </c>
      <c r="E34" s="103"/>
      <c r="F34" s="103"/>
      <c r="G34" s="98"/>
      <c r="H34" s="7">
        <f>'Product Order Form'!H64</f>
        <v>0</v>
      </c>
      <c r="I34" s="10" t="str">
        <f>'Product Order Form'!I64:J64</f>
        <v>BOXES</v>
      </c>
      <c r="J34" s="102">
        <f>'Product Order Form'!K64:K64</f>
        <v>0</v>
      </c>
      <c r="K34" s="102"/>
      <c r="L34" s="102"/>
      <c r="M34" s="25"/>
      <c r="N34" s="26"/>
      <c r="O34" s="24">
        <f t="shared" si="0"/>
        <v>0</v>
      </c>
      <c r="P34" s="26"/>
      <c r="Q34" s="15">
        <f t="shared" si="2"/>
        <v>0</v>
      </c>
      <c r="R34" s="80">
        <f t="shared" si="1"/>
        <v>0</v>
      </c>
      <c r="S34" s="80">
        <f t="shared" si="3"/>
        <v>0</v>
      </c>
    </row>
    <row r="35" spans="1:19" x14ac:dyDescent="0.25">
      <c r="A35" s="102">
        <f>'Product Order Form'!A65:C65</f>
        <v>0</v>
      </c>
      <c r="B35" s="102"/>
      <c r="C35" s="102"/>
      <c r="D35" s="103">
        <f>'Product Order Form'!D65:G65</f>
        <v>0</v>
      </c>
      <c r="E35" s="103"/>
      <c r="F35" s="103"/>
      <c r="G35" s="98"/>
      <c r="H35" s="7">
        <f>'Product Order Form'!H65</f>
        <v>0</v>
      </c>
      <c r="I35" s="10">
        <f>'Product Order Form'!I65:J65</f>
        <v>0</v>
      </c>
      <c r="J35" s="102">
        <f>'Product Order Form'!K65:K65</f>
        <v>0</v>
      </c>
      <c r="K35" s="102"/>
      <c r="L35" s="102"/>
      <c r="M35" s="25"/>
      <c r="N35" s="26"/>
      <c r="O35" s="24">
        <f t="shared" si="0"/>
        <v>0</v>
      </c>
      <c r="P35" s="26"/>
      <c r="Q35" s="15">
        <f t="shared" si="2"/>
        <v>0</v>
      </c>
      <c r="R35" s="80">
        <f t="shared" si="1"/>
        <v>0</v>
      </c>
      <c r="S35" s="80">
        <f t="shared" si="3"/>
        <v>0</v>
      </c>
    </row>
    <row r="36" spans="1:19" x14ac:dyDescent="0.25">
      <c r="A36" s="102">
        <f>'Product Order Form'!A66:C66</f>
        <v>0</v>
      </c>
      <c r="B36" s="102"/>
      <c r="C36" s="102"/>
      <c r="D36" s="103">
        <f>'Product Order Form'!D66:G66</f>
        <v>0</v>
      </c>
      <c r="E36" s="103"/>
      <c r="F36" s="103"/>
      <c r="G36" s="98"/>
      <c r="H36" s="7">
        <f>'Product Order Form'!H66</f>
        <v>0</v>
      </c>
      <c r="I36" s="10">
        <f>'Product Order Form'!I66:J66</f>
        <v>0</v>
      </c>
      <c r="J36" s="102">
        <f>'Product Order Form'!K66:K66</f>
        <v>0</v>
      </c>
      <c r="K36" s="102"/>
      <c r="L36" s="102"/>
      <c r="M36" s="25"/>
      <c r="N36" s="26"/>
      <c r="O36" s="24">
        <f t="shared" si="0"/>
        <v>0</v>
      </c>
      <c r="P36" s="26"/>
      <c r="Q36" s="15">
        <f t="shared" si="2"/>
        <v>0</v>
      </c>
      <c r="R36" s="80">
        <f t="shared" si="1"/>
        <v>0</v>
      </c>
      <c r="S36" s="80">
        <f t="shared" si="3"/>
        <v>0</v>
      </c>
    </row>
    <row r="37" spans="1:19" x14ac:dyDescent="0.25">
      <c r="A37" s="102">
        <f>'Product Order Form'!A67:C67</f>
        <v>0</v>
      </c>
      <c r="B37" s="102"/>
      <c r="C37" s="102"/>
      <c r="D37" s="103">
        <f>'Product Order Form'!D67:G67</f>
        <v>0</v>
      </c>
      <c r="E37" s="103"/>
      <c r="F37" s="103"/>
      <c r="G37" s="98"/>
      <c r="H37" s="7">
        <f>'Product Order Form'!H67</f>
        <v>0</v>
      </c>
      <c r="I37" s="10">
        <f>'Product Order Form'!I67:J67</f>
        <v>0</v>
      </c>
      <c r="J37" s="102">
        <f>'Product Order Form'!K67:K67</f>
        <v>0</v>
      </c>
      <c r="K37" s="102"/>
      <c r="L37" s="102"/>
      <c r="M37" s="25"/>
      <c r="N37" s="26"/>
      <c r="O37" s="24">
        <f t="shared" si="0"/>
        <v>0</v>
      </c>
      <c r="P37" s="26"/>
      <c r="Q37" s="15">
        <f t="shared" si="2"/>
        <v>0</v>
      </c>
      <c r="R37" s="80">
        <f t="shared" si="1"/>
        <v>0</v>
      </c>
      <c r="S37" s="80">
        <f t="shared" si="3"/>
        <v>0</v>
      </c>
    </row>
    <row r="38" spans="1:19" x14ac:dyDescent="0.25">
      <c r="A38" s="102">
        <f>'Product Order Form'!A68:C68</f>
        <v>0</v>
      </c>
      <c r="B38" s="102"/>
      <c r="C38" s="102"/>
      <c r="D38" s="103">
        <f>'Product Order Form'!D68:G68</f>
        <v>0</v>
      </c>
      <c r="E38" s="103"/>
      <c r="F38" s="103"/>
      <c r="G38" s="98"/>
      <c r="H38" s="7">
        <f>'Product Order Form'!H68</f>
        <v>0</v>
      </c>
      <c r="I38" s="10">
        <f>'Product Order Form'!I68:J68</f>
        <v>0</v>
      </c>
      <c r="J38" s="102">
        <f>'Product Order Form'!K68:K68</f>
        <v>0</v>
      </c>
      <c r="K38" s="102"/>
      <c r="L38" s="102"/>
      <c r="M38" s="25"/>
      <c r="N38" s="26"/>
      <c r="O38" s="24">
        <f t="shared" si="0"/>
        <v>0</v>
      </c>
      <c r="P38" s="26"/>
      <c r="Q38" s="15">
        <f t="shared" si="2"/>
        <v>0</v>
      </c>
      <c r="R38" s="80">
        <f t="shared" si="1"/>
        <v>0</v>
      </c>
      <c r="S38" s="80">
        <f t="shared" si="3"/>
        <v>0</v>
      </c>
    </row>
    <row r="39" spans="1:19" x14ac:dyDescent="0.25">
      <c r="A39" s="102">
        <f>'Product Order Form'!A69:C69</f>
        <v>0</v>
      </c>
      <c r="B39" s="102"/>
      <c r="C39" s="102"/>
      <c r="D39" s="103">
        <f>'Product Order Form'!D69:G69</f>
        <v>0</v>
      </c>
      <c r="E39" s="103"/>
      <c r="F39" s="103"/>
      <c r="G39" s="98"/>
      <c r="H39" s="7">
        <f>'Product Order Form'!H69</f>
        <v>0</v>
      </c>
      <c r="I39" s="10">
        <f>'Product Order Form'!I69:J69</f>
        <v>0</v>
      </c>
      <c r="J39" s="102">
        <f>'Product Order Form'!K69:K69</f>
        <v>0</v>
      </c>
      <c r="K39" s="102"/>
      <c r="L39" s="102"/>
      <c r="M39" s="25"/>
      <c r="N39" s="26"/>
      <c r="O39" s="24">
        <f t="shared" si="0"/>
        <v>0</v>
      </c>
      <c r="P39" s="26"/>
      <c r="Q39" s="15">
        <f t="shared" si="2"/>
        <v>0</v>
      </c>
      <c r="R39" s="80">
        <f t="shared" si="1"/>
        <v>0</v>
      </c>
      <c r="S39" s="80">
        <f t="shared" si="3"/>
        <v>0</v>
      </c>
    </row>
    <row r="40" spans="1:19" x14ac:dyDescent="0.25">
      <c r="A40" s="102">
        <f>'Product Order Form'!A70:C70</f>
        <v>0</v>
      </c>
      <c r="B40" s="102"/>
      <c r="C40" s="102"/>
      <c r="D40" s="103">
        <f>'Product Order Form'!D70:G70</f>
        <v>0</v>
      </c>
      <c r="E40" s="103"/>
      <c r="F40" s="103"/>
      <c r="G40" s="98"/>
      <c r="H40" s="7">
        <f>'Product Order Form'!H70</f>
        <v>0</v>
      </c>
      <c r="I40" s="10">
        <f>'Product Order Form'!I70:J70</f>
        <v>0</v>
      </c>
      <c r="J40" s="102">
        <f>'Product Order Form'!K70:K70</f>
        <v>0</v>
      </c>
      <c r="K40" s="102"/>
      <c r="L40" s="102"/>
      <c r="M40" s="25"/>
      <c r="N40" s="26"/>
      <c r="O40" s="24">
        <f t="shared" si="0"/>
        <v>0</v>
      </c>
      <c r="P40" s="26"/>
      <c r="Q40" s="15">
        <f t="shared" si="2"/>
        <v>0</v>
      </c>
      <c r="R40" s="80">
        <f t="shared" si="1"/>
        <v>0</v>
      </c>
      <c r="S40" s="80">
        <f t="shared" si="3"/>
        <v>0</v>
      </c>
    </row>
    <row r="41" spans="1:19" x14ac:dyDescent="0.25">
      <c r="A41" s="102">
        <f>'Product Order Form'!A71:C71</f>
        <v>0</v>
      </c>
      <c r="B41" s="102"/>
      <c r="C41" s="102"/>
      <c r="D41" s="103">
        <f>'Product Order Form'!D71:G71</f>
        <v>0</v>
      </c>
      <c r="E41" s="103"/>
      <c r="F41" s="103"/>
      <c r="G41" s="98"/>
      <c r="H41" s="7">
        <f>'Product Order Form'!H71</f>
        <v>0</v>
      </c>
      <c r="I41" s="10">
        <f>'Product Order Form'!I71:J71</f>
        <v>0</v>
      </c>
      <c r="J41" s="102">
        <f>'Product Order Form'!K71:K71</f>
        <v>0</v>
      </c>
      <c r="K41" s="102"/>
      <c r="L41" s="102"/>
      <c r="M41" s="25"/>
      <c r="N41" s="26"/>
      <c r="O41" s="24">
        <f t="shared" si="0"/>
        <v>0</v>
      </c>
      <c r="P41" s="26"/>
      <c r="Q41" s="15">
        <f t="shared" si="2"/>
        <v>0</v>
      </c>
      <c r="R41" s="80">
        <f t="shared" si="1"/>
        <v>0</v>
      </c>
      <c r="S41" s="80">
        <f t="shared" si="3"/>
        <v>0</v>
      </c>
    </row>
    <row r="44" spans="1:19" x14ac:dyDescent="0.25">
      <c r="A44" s="221" t="s">
        <v>12</v>
      </c>
      <c r="B44" s="222"/>
      <c r="C44" s="222"/>
      <c r="D44" s="223"/>
    </row>
    <row r="45" spans="1:19" x14ac:dyDescent="0.25">
      <c r="A45" s="219" t="s">
        <v>13</v>
      </c>
      <c r="B45" s="220"/>
      <c r="C45" s="220"/>
      <c r="D45" s="9">
        <f>SUM(R2:R41)</f>
        <v>0</v>
      </c>
    </row>
    <row r="46" spans="1:19" x14ac:dyDescent="0.25">
      <c r="A46" s="219" t="s">
        <v>15</v>
      </c>
      <c r="B46" s="220"/>
      <c r="C46" s="220"/>
      <c r="D46" s="5">
        <v>6.3500000000000001E-2</v>
      </c>
    </row>
    <row r="47" spans="1:19" x14ac:dyDescent="0.25">
      <c r="A47" s="224" t="s">
        <v>14</v>
      </c>
      <c r="B47" s="225"/>
      <c r="C47" s="225"/>
      <c r="D47" s="6">
        <f>(D45*D46)+D45</f>
        <v>0</v>
      </c>
    </row>
    <row r="48" spans="1:19" ht="15.75" thickBot="1" x14ac:dyDescent="0.3"/>
    <row r="49" spans="1:19" ht="15.75" thickBot="1" x14ac:dyDescent="0.3">
      <c r="A49" s="213" t="s">
        <v>16</v>
      </c>
      <c r="B49" s="214"/>
      <c r="C49" s="214"/>
      <c r="D49" s="214"/>
      <c r="E49" s="85"/>
    </row>
    <row r="50" spans="1:19" ht="15.75" thickBot="1" x14ac:dyDescent="0.3">
      <c r="A50" s="213" t="s">
        <v>22</v>
      </c>
      <c r="B50" s="214"/>
      <c r="C50" s="214"/>
      <c r="D50" s="214"/>
      <c r="E50" s="82"/>
    </row>
    <row r="51" spans="1:19" ht="15.75" thickBot="1" x14ac:dyDescent="0.3">
      <c r="A51" s="1"/>
      <c r="B51" s="1"/>
      <c r="C51" s="1"/>
      <c r="D51" s="1"/>
      <c r="E51" s="81"/>
      <c r="F51" s="1"/>
      <c r="G51" s="1"/>
      <c r="H51" s="1"/>
    </row>
    <row r="52" spans="1:19" ht="15.75" thickBot="1" x14ac:dyDescent="0.3">
      <c r="A52" s="213" t="s">
        <v>32</v>
      </c>
      <c r="B52" s="214"/>
      <c r="C52" s="214"/>
      <c r="D52" s="214"/>
      <c r="E52" s="86"/>
    </row>
    <row r="53" spans="1:19" ht="15.75" thickBot="1" x14ac:dyDescent="0.3">
      <c r="A53" s="3"/>
      <c r="B53" s="3"/>
      <c r="C53" s="3"/>
      <c r="D53" s="3"/>
      <c r="E53" s="83"/>
    </row>
    <row r="54" spans="1:19" ht="15.75" thickBot="1" x14ac:dyDescent="0.3">
      <c r="A54" s="213" t="s">
        <v>23</v>
      </c>
      <c r="B54" s="214"/>
      <c r="C54" s="214"/>
      <c r="D54" s="214"/>
      <c r="E54" s="82"/>
    </row>
    <row r="55" spans="1:19" x14ac:dyDescent="0.25">
      <c r="A55" s="227" t="s">
        <v>17</v>
      </c>
      <c r="B55" s="228"/>
      <c r="C55" s="228"/>
      <c r="D55" s="229"/>
      <c r="E55" s="87">
        <f>SUM(S2:S41)</f>
        <v>0</v>
      </c>
      <c r="F55" s="8"/>
      <c r="G55" s="8"/>
      <c r="H55" s="8"/>
    </row>
    <row r="56" spans="1:19" x14ac:dyDescent="0.25">
      <c r="E56" s="83"/>
    </row>
    <row r="57" spans="1:19" s="12" customFormat="1" x14ac:dyDescent="0.25">
      <c r="A57" s="226" t="s">
        <v>30</v>
      </c>
      <c r="B57" s="226"/>
      <c r="C57" s="226"/>
      <c r="D57" s="226"/>
      <c r="E57" s="210">
        <f>D47+E55</f>
        <v>0</v>
      </c>
      <c r="I57" s="14"/>
      <c r="N57" s="13"/>
      <c r="R57" s="23"/>
      <c r="S57" s="23"/>
    </row>
    <row r="58" spans="1:19" s="12" customFormat="1" x14ac:dyDescent="0.25">
      <c r="A58" s="226"/>
      <c r="B58" s="226"/>
      <c r="C58" s="226"/>
      <c r="D58" s="226"/>
      <c r="E58" s="212"/>
      <c r="I58" s="14"/>
      <c r="N58" s="13"/>
      <c r="R58" s="23"/>
      <c r="S58" s="23"/>
    </row>
    <row r="59" spans="1:19" s="12" customFormat="1" ht="15" customHeight="1" x14ac:dyDescent="0.25">
      <c r="A59" s="230" t="s">
        <v>33</v>
      </c>
      <c r="B59" s="231"/>
      <c r="C59" s="231"/>
      <c r="D59" s="232"/>
      <c r="E59" s="210">
        <f>E52+E55</f>
        <v>0</v>
      </c>
      <c r="I59" s="14"/>
      <c r="N59" s="13"/>
      <c r="R59" s="23"/>
      <c r="S59" s="23"/>
    </row>
    <row r="60" spans="1:19" s="12" customFormat="1" x14ac:dyDescent="0.25">
      <c r="A60" s="233"/>
      <c r="B60" s="234"/>
      <c r="C60" s="234"/>
      <c r="D60" s="235"/>
      <c r="E60" s="211"/>
      <c r="I60" s="23"/>
      <c r="N60" s="13"/>
      <c r="R60" s="23"/>
      <c r="S60" s="23"/>
    </row>
    <row r="61" spans="1:19" ht="15.75" thickBot="1" x14ac:dyDescent="0.3">
      <c r="E61" s="83"/>
    </row>
    <row r="62" spans="1:19" ht="15.75" thickBot="1" x14ac:dyDescent="0.3">
      <c r="A62" s="213" t="s">
        <v>18</v>
      </c>
      <c r="B62" s="214"/>
      <c r="C62" s="214"/>
      <c r="D62" s="215"/>
      <c r="E62" s="86"/>
    </row>
    <row r="63" spans="1:19" ht="15.75" thickBot="1" x14ac:dyDescent="0.3">
      <c r="A63" s="213" t="s">
        <v>19</v>
      </c>
      <c r="B63" s="214"/>
      <c r="C63" s="214"/>
      <c r="D63" s="215"/>
      <c r="E63" s="86"/>
    </row>
    <row r="64" spans="1:19" x14ac:dyDescent="0.25">
      <c r="A64" s="216" t="s">
        <v>20</v>
      </c>
      <c r="B64" s="217"/>
      <c r="C64" s="217"/>
      <c r="D64" s="218"/>
      <c r="E64" s="87">
        <f>SUM(E62:E63)</f>
        <v>0</v>
      </c>
      <c r="I64" s="16"/>
    </row>
  </sheetData>
  <sheetProtection password="8721" sheet="1" objects="1" scenarios="1"/>
  <mergeCells count="139">
    <mergeCell ref="A1:C1"/>
    <mergeCell ref="D1:G1"/>
    <mergeCell ref="J1:L1"/>
    <mergeCell ref="A2:C2"/>
    <mergeCell ref="D2:G2"/>
    <mergeCell ref="J2:L2"/>
    <mergeCell ref="A3:C3"/>
    <mergeCell ref="D3:G3"/>
    <mergeCell ref="J3:L3"/>
    <mergeCell ref="A6:C6"/>
    <mergeCell ref="D6:G6"/>
    <mergeCell ref="J6:L6"/>
    <mergeCell ref="A7:C7"/>
    <mergeCell ref="D7:G7"/>
    <mergeCell ref="J7:L7"/>
    <mergeCell ref="J4:L4"/>
    <mergeCell ref="A5:C5"/>
    <mergeCell ref="D5:G5"/>
    <mergeCell ref="J5:L5"/>
    <mergeCell ref="A4:C4"/>
    <mergeCell ref="D4:G4"/>
    <mergeCell ref="A10:C10"/>
    <mergeCell ref="D10:G10"/>
    <mergeCell ref="J10:L10"/>
    <mergeCell ref="A11:C11"/>
    <mergeCell ref="D11:G11"/>
    <mergeCell ref="J11:L11"/>
    <mergeCell ref="A8:C8"/>
    <mergeCell ref="D8:G8"/>
    <mergeCell ref="J8:L8"/>
    <mergeCell ref="A9:C9"/>
    <mergeCell ref="D9:G9"/>
    <mergeCell ref="J9:L9"/>
    <mergeCell ref="A63:D63"/>
    <mergeCell ref="A64:D64"/>
    <mergeCell ref="A45:C45"/>
    <mergeCell ref="A46:C46"/>
    <mergeCell ref="A44:D44"/>
    <mergeCell ref="A47:C47"/>
    <mergeCell ref="A49:D49"/>
    <mergeCell ref="A50:D50"/>
    <mergeCell ref="A54:D54"/>
    <mergeCell ref="A57:D58"/>
    <mergeCell ref="A52:D52"/>
    <mergeCell ref="A62:D62"/>
    <mergeCell ref="A55:D55"/>
    <mergeCell ref="A59:D60"/>
    <mergeCell ref="A21:C21"/>
    <mergeCell ref="D21:G21"/>
    <mergeCell ref="J21:L21"/>
    <mergeCell ref="J18:L18"/>
    <mergeCell ref="A19:C19"/>
    <mergeCell ref="D19:G19"/>
    <mergeCell ref="J19:L19"/>
    <mergeCell ref="D17:G17"/>
    <mergeCell ref="J17:L17"/>
    <mergeCell ref="A18:C18"/>
    <mergeCell ref="D18:G18"/>
    <mergeCell ref="A20:C20"/>
    <mergeCell ref="D20:G20"/>
    <mergeCell ref="A17:C17"/>
    <mergeCell ref="J14:L14"/>
    <mergeCell ref="A15:C15"/>
    <mergeCell ref="D15:G15"/>
    <mergeCell ref="J15:L15"/>
    <mergeCell ref="J20:L20"/>
    <mergeCell ref="J12:L12"/>
    <mergeCell ref="A13:C13"/>
    <mergeCell ref="D13:G13"/>
    <mergeCell ref="J13:L13"/>
    <mergeCell ref="J16:L16"/>
    <mergeCell ref="A12:C12"/>
    <mergeCell ref="D12:G12"/>
    <mergeCell ref="A14:C14"/>
    <mergeCell ref="D14:G14"/>
    <mergeCell ref="A16:C16"/>
    <mergeCell ref="D16:G16"/>
    <mergeCell ref="D25:G25"/>
    <mergeCell ref="J25:L25"/>
    <mergeCell ref="A22:C22"/>
    <mergeCell ref="D22:G22"/>
    <mergeCell ref="J22:L22"/>
    <mergeCell ref="A23:C23"/>
    <mergeCell ref="D23:G23"/>
    <mergeCell ref="J23:L23"/>
    <mergeCell ref="A28:C28"/>
    <mergeCell ref="D28:G28"/>
    <mergeCell ref="J28:L28"/>
    <mergeCell ref="A24:C24"/>
    <mergeCell ref="D24:G24"/>
    <mergeCell ref="J24:L24"/>
    <mergeCell ref="A25:C25"/>
    <mergeCell ref="A29:C29"/>
    <mergeCell ref="D29:G29"/>
    <mergeCell ref="J29:L29"/>
    <mergeCell ref="A26:C26"/>
    <mergeCell ref="D26:G26"/>
    <mergeCell ref="J26:L26"/>
    <mergeCell ref="A27:C27"/>
    <mergeCell ref="D27:G27"/>
    <mergeCell ref="J27:L27"/>
    <mergeCell ref="A32:C32"/>
    <mergeCell ref="D32:G32"/>
    <mergeCell ref="J32:L32"/>
    <mergeCell ref="A33:C33"/>
    <mergeCell ref="D33:G33"/>
    <mergeCell ref="J33:L33"/>
    <mergeCell ref="A30:C30"/>
    <mergeCell ref="D30:G30"/>
    <mergeCell ref="J30:L30"/>
    <mergeCell ref="A31:C31"/>
    <mergeCell ref="D31:G31"/>
    <mergeCell ref="J31:L31"/>
    <mergeCell ref="A36:C36"/>
    <mergeCell ref="D36:G36"/>
    <mergeCell ref="J36:L36"/>
    <mergeCell ref="A37:C37"/>
    <mergeCell ref="D37:G37"/>
    <mergeCell ref="J37:L37"/>
    <mergeCell ref="A34:C34"/>
    <mergeCell ref="D34:G34"/>
    <mergeCell ref="J34:L34"/>
    <mergeCell ref="A35:C35"/>
    <mergeCell ref="D35:G35"/>
    <mergeCell ref="J35:L35"/>
    <mergeCell ref="E59:E60"/>
    <mergeCell ref="A40:C40"/>
    <mergeCell ref="D40:G40"/>
    <mergeCell ref="J40:L40"/>
    <mergeCell ref="A41:C41"/>
    <mergeCell ref="D41:G41"/>
    <mergeCell ref="J41:L41"/>
    <mergeCell ref="A38:C38"/>
    <mergeCell ref="D38:G38"/>
    <mergeCell ref="J38:L38"/>
    <mergeCell ref="A39:C39"/>
    <mergeCell ref="D39:G39"/>
    <mergeCell ref="J39:L39"/>
    <mergeCell ref="E57:E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E40" sqref="E40"/>
    </sheetView>
  </sheetViews>
  <sheetFormatPr defaultRowHeight="15" x14ac:dyDescent="0.25"/>
  <cols>
    <col min="1" max="1" width="15.42578125" style="22" customWidth="1"/>
    <col min="2" max="2" width="7.7109375" style="22" customWidth="1"/>
  </cols>
  <sheetData>
    <row r="1" spans="1:3" s="62" customFormat="1" ht="14.45" x14ac:dyDescent="0.35">
      <c r="A1" s="22"/>
      <c r="B1" s="22"/>
    </row>
    <row r="4" spans="1:3" ht="14.45" x14ac:dyDescent="0.35">
      <c r="A4" s="22">
        <f>'Coordinators Use ONLY'!A2:C2</f>
        <v>0</v>
      </c>
      <c r="B4" s="22">
        <f>'Coordinators Use ONLY'!H2</f>
        <v>0</v>
      </c>
      <c r="C4" s="84" t="str">
        <f>'Coordinators Use ONLY'!I2:I2</f>
        <v>BOXES</v>
      </c>
    </row>
    <row r="5" spans="1:3" ht="14.45" x14ac:dyDescent="0.35">
      <c r="A5" s="22">
        <f>'Coordinators Use ONLY'!A3:C3</f>
        <v>0</v>
      </c>
      <c r="B5" s="22">
        <f>'Coordinators Use ONLY'!H3</f>
        <v>0</v>
      </c>
      <c r="C5" s="84" t="str">
        <f>'Coordinators Use ONLY'!I3:I3</f>
        <v>BOXES</v>
      </c>
    </row>
    <row r="6" spans="1:3" ht="14.45" x14ac:dyDescent="0.35">
      <c r="A6" s="22">
        <f>'Coordinators Use ONLY'!A4:C4</f>
        <v>0</v>
      </c>
      <c r="B6" s="22">
        <f>'Coordinators Use ONLY'!H4</f>
        <v>0</v>
      </c>
      <c r="C6" s="84" t="str">
        <f>'Coordinators Use ONLY'!I4:I4</f>
        <v>BOXES</v>
      </c>
    </row>
    <row r="7" spans="1:3" ht="14.45" x14ac:dyDescent="0.35">
      <c r="A7" s="22" t="e">
        <f>'Coordinators Use ONLY'!A5:C5</f>
        <v>#REF!</v>
      </c>
      <c r="B7" s="22" t="e">
        <f>'Coordinators Use ONLY'!H5</f>
        <v>#REF!</v>
      </c>
      <c r="C7" s="84" t="e">
        <f>'Coordinators Use ONLY'!I5:I5</f>
        <v>#REF!</v>
      </c>
    </row>
    <row r="8" spans="1:3" ht="14.45" x14ac:dyDescent="0.35">
      <c r="A8" s="22" t="e">
        <f>'Coordinators Use ONLY'!A6:C6</f>
        <v>#REF!</v>
      </c>
      <c r="B8" s="22" t="e">
        <f>'Coordinators Use ONLY'!H6</f>
        <v>#REF!</v>
      </c>
      <c r="C8" s="84" t="e">
        <f>'Coordinators Use ONLY'!I6:I6</f>
        <v>#REF!</v>
      </c>
    </row>
    <row r="9" spans="1:3" ht="14.45" x14ac:dyDescent="0.35">
      <c r="A9" s="22">
        <f>'Coordinators Use ONLY'!A7:C7</f>
        <v>0</v>
      </c>
      <c r="B9" s="22">
        <f>'Coordinators Use ONLY'!H7</f>
        <v>0</v>
      </c>
      <c r="C9" s="84" t="str">
        <f>'Coordinators Use ONLY'!I7:I7</f>
        <v>BOXES</v>
      </c>
    </row>
    <row r="10" spans="1:3" ht="14.45" x14ac:dyDescent="0.35">
      <c r="A10" s="22" t="e">
        <f>'Coordinators Use ONLY'!A8:C8</f>
        <v>#REF!</v>
      </c>
      <c r="B10" s="22" t="e">
        <f>'Coordinators Use ONLY'!H8</f>
        <v>#REF!</v>
      </c>
      <c r="C10" s="84" t="e">
        <f>'Coordinators Use ONLY'!I8:I8</f>
        <v>#REF!</v>
      </c>
    </row>
    <row r="11" spans="1:3" ht="14.45" x14ac:dyDescent="0.35">
      <c r="A11" s="22">
        <f>'Coordinators Use ONLY'!A9:C9</f>
        <v>0</v>
      </c>
      <c r="B11" s="22">
        <f>'Coordinators Use ONLY'!H9</f>
        <v>0</v>
      </c>
      <c r="C11" s="84" t="str">
        <f>'Coordinators Use ONLY'!I9:I9</f>
        <v>BOXES</v>
      </c>
    </row>
    <row r="12" spans="1:3" ht="14.45" x14ac:dyDescent="0.35">
      <c r="A12" s="22">
        <f>'Coordinators Use ONLY'!A10:C10</f>
        <v>0</v>
      </c>
      <c r="B12" s="22">
        <f>'Coordinators Use ONLY'!H10</f>
        <v>0</v>
      </c>
      <c r="C12" s="84" t="str">
        <f>'Coordinators Use ONLY'!I10:I10</f>
        <v>BOXES</v>
      </c>
    </row>
    <row r="13" spans="1:3" ht="14.45" x14ac:dyDescent="0.35">
      <c r="A13" s="22">
        <f>'Coordinators Use ONLY'!A11:C11</f>
        <v>0</v>
      </c>
      <c r="B13" s="22">
        <f>'Coordinators Use ONLY'!H11</f>
        <v>0</v>
      </c>
      <c r="C13" s="84" t="str">
        <f>'Coordinators Use ONLY'!I11:I11</f>
        <v>BOXES</v>
      </c>
    </row>
    <row r="14" spans="1:3" ht="14.45" x14ac:dyDescent="0.35">
      <c r="A14" s="22">
        <f>'Coordinators Use ONLY'!A12:C12</f>
        <v>0</v>
      </c>
      <c r="B14" s="22">
        <f>'Coordinators Use ONLY'!H12</f>
        <v>0</v>
      </c>
      <c r="C14" s="84" t="str">
        <f>'Coordinators Use ONLY'!I12:I12</f>
        <v>BOXES</v>
      </c>
    </row>
    <row r="15" spans="1:3" ht="14.45" x14ac:dyDescent="0.35">
      <c r="A15" s="22">
        <f>'Coordinators Use ONLY'!A13:C13</f>
        <v>0</v>
      </c>
      <c r="B15" s="22">
        <f>'Coordinators Use ONLY'!H13</f>
        <v>0</v>
      </c>
      <c r="C15" s="84" t="str">
        <f>'Coordinators Use ONLY'!I13:I13</f>
        <v>BOXES</v>
      </c>
    </row>
    <row r="16" spans="1:3" ht="14.45" x14ac:dyDescent="0.35">
      <c r="A16" s="22">
        <f>'Coordinators Use ONLY'!A14:C14</f>
        <v>0</v>
      </c>
      <c r="B16" s="22">
        <f>'Coordinators Use ONLY'!H14</f>
        <v>0</v>
      </c>
      <c r="C16" s="84" t="str">
        <f>'Coordinators Use ONLY'!I14:I14</f>
        <v>BOXES</v>
      </c>
    </row>
    <row r="17" spans="1:3" ht="14.45" x14ac:dyDescent="0.35">
      <c r="A17" s="22">
        <f>'Coordinators Use ONLY'!A15:C15</f>
        <v>0</v>
      </c>
      <c r="B17" s="22">
        <f>'Coordinators Use ONLY'!H15</f>
        <v>0</v>
      </c>
      <c r="C17" s="84" t="str">
        <f>'Coordinators Use ONLY'!I15:I15</f>
        <v>BOXES</v>
      </c>
    </row>
    <row r="18" spans="1:3" ht="14.45" x14ac:dyDescent="0.35">
      <c r="A18" s="22">
        <f>'Coordinators Use ONLY'!A16:C16</f>
        <v>0</v>
      </c>
      <c r="B18" s="22">
        <f>'Coordinators Use ONLY'!H16</f>
        <v>0</v>
      </c>
      <c r="C18" s="84" t="str">
        <f>'Coordinators Use ONLY'!I16:I16</f>
        <v>BOXES</v>
      </c>
    </row>
    <row r="19" spans="1:3" x14ac:dyDescent="0.25">
      <c r="A19" s="22">
        <f>'Coordinators Use ONLY'!A17:C17</f>
        <v>0</v>
      </c>
      <c r="B19" s="22">
        <f>'Coordinators Use ONLY'!H17</f>
        <v>0</v>
      </c>
      <c r="C19" s="84" t="str">
        <f>'Coordinators Use ONLY'!I17:I17</f>
        <v>BOXES</v>
      </c>
    </row>
    <row r="20" spans="1:3" x14ac:dyDescent="0.25">
      <c r="A20" s="22">
        <f>'Coordinators Use ONLY'!A18:C18</f>
        <v>0</v>
      </c>
      <c r="B20" s="22">
        <f>'Coordinators Use ONLY'!H18</f>
        <v>0</v>
      </c>
      <c r="C20" s="84" t="str">
        <f>'Coordinators Use ONLY'!I18:I18</f>
        <v>BOXES</v>
      </c>
    </row>
    <row r="21" spans="1:3" x14ac:dyDescent="0.25">
      <c r="A21" s="22">
        <f>'Coordinators Use ONLY'!A19:C19</f>
        <v>0</v>
      </c>
      <c r="B21" s="22">
        <f>'Coordinators Use ONLY'!H19</f>
        <v>0</v>
      </c>
      <c r="C21" s="84" t="str">
        <f>'Coordinators Use ONLY'!I19:I19</f>
        <v>BOXES</v>
      </c>
    </row>
    <row r="22" spans="1:3" x14ac:dyDescent="0.25">
      <c r="A22" s="22">
        <f>'Coordinators Use ONLY'!A20:C20</f>
        <v>0</v>
      </c>
      <c r="B22" s="22">
        <f>'Coordinators Use ONLY'!H20</f>
        <v>0</v>
      </c>
      <c r="C22" s="84" t="str">
        <f>'Coordinators Use ONLY'!I20:I20</f>
        <v>BOXES</v>
      </c>
    </row>
    <row r="23" spans="1:3" x14ac:dyDescent="0.25">
      <c r="A23" s="22">
        <f>'Coordinators Use ONLY'!A21:C21</f>
        <v>0</v>
      </c>
      <c r="B23" s="22">
        <f>'Coordinators Use ONLY'!H21</f>
        <v>0</v>
      </c>
      <c r="C23" s="84" t="str">
        <f>'Coordinators Use ONLY'!I21:I21</f>
        <v>BOXES</v>
      </c>
    </row>
    <row r="24" spans="1:3" x14ac:dyDescent="0.25">
      <c r="A24" s="22">
        <f>'Coordinators Use ONLY'!A22:C22</f>
        <v>0</v>
      </c>
      <c r="B24" s="22">
        <f>'Coordinators Use ONLY'!H22</f>
        <v>0</v>
      </c>
      <c r="C24" s="84" t="str">
        <f>'Coordinators Use ONLY'!I22:I22</f>
        <v>BOXES</v>
      </c>
    </row>
    <row r="25" spans="1:3" x14ac:dyDescent="0.25">
      <c r="A25" s="22">
        <f>'Coordinators Use ONLY'!A23:C23</f>
        <v>0</v>
      </c>
      <c r="B25" s="22">
        <f>'Coordinators Use ONLY'!H23</f>
        <v>0</v>
      </c>
      <c r="C25" s="84" t="str">
        <f>'Coordinators Use ONLY'!I23:I23</f>
        <v>BOXES</v>
      </c>
    </row>
    <row r="26" spans="1:3" x14ac:dyDescent="0.25">
      <c r="A26" s="22">
        <f>'Coordinators Use ONLY'!A24:C24</f>
        <v>0</v>
      </c>
      <c r="B26" s="22">
        <f>'Coordinators Use ONLY'!H24</f>
        <v>0</v>
      </c>
      <c r="C26" s="84" t="str">
        <f>'Coordinators Use ONLY'!I24:I24</f>
        <v>BOXES</v>
      </c>
    </row>
    <row r="27" spans="1:3" x14ac:dyDescent="0.25">
      <c r="A27" s="22">
        <f>'Coordinators Use ONLY'!A25:C25</f>
        <v>0</v>
      </c>
      <c r="B27" s="22">
        <f>'Coordinators Use ONLY'!H25</f>
        <v>0</v>
      </c>
      <c r="C27" s="84" t="str">
        <f>'Coordinators Use ONLY'!I25:I25</f>
        <v>BOXES</v>
      </c>
    </row>
    <row r="28" spans="1:3" x14ac:dyDescent="0.25">
      <c r="A28" s="22">
        <f>'Coordinators Use ONLY'!A26:C26</f>
        <v>0</v>
      </c>
      <c r="B28" s="22">
        <f>'Coordinators Use ONLY'!H26</f>
        <v>0</v>
      </c>
      <c r="C28" s="84" t="str">
        <f>'Coordinators Use ONLY'!I26:I26</f>
        <v>BOXES</v>
      </c>
    </row>
    <row r="29" spans="1:3" x14ac:dyDescent="0.25">
      <c r="A29" s="22">
        <f>'Coordinators Use ONLY'!A27:C27</f>
        <v>0</v>
      </c>
      <c r="B29" s="22">
        <f>'Coordinators Use ONLY'!H27</f>
        <v>0</v>
      </c>
      <c r="C29" s="84" t="str">
        <f>'Coordinators Use ONLY'!I27:I27</f>
        <v>BOXES</v>
      </c>
    </row>
    <row r="30" spans="1:3" x14ac:dyDescent="0.25">
      <c r="A30" s="84">
        <f>'Coordinators Use ONLY'!A28:C28</f>
        <v>0</v>
      </c>
      <c r="B30" s="84">
        <f>'Coordinators Use ONLY'!H28</f>
        <v>0</v>
      </c>
      <c r="C30" s="84" t="str">
        <f>'Coordinators Use ONLY'!I28:I28</f>
        <v>BOXES</v>
      </c>
    </row>
    <row r="31" spans="1:3" x14ac:dyDescent="0.25">
      <c r="A31" s="84">
        <f>'Coordinators Use ONLY'!A29:C29</f>
        <v>0</v>
      </c>
      <c r="B31" s="84">
        <f>'Coordinators Use ONLY'!H29</f>
        <v>0</v>
      </c>
      <c r="C31" s="84" t="str">
        <f>'Coordinators Use ONLY'!I29:I29</f>
        <v>BOXES</v>
      </c>
    </row>
    <row r="32" spans="1:3" x14ac:dyDescent="0.25">
      <c r="A32" s="84">
        <f>'Coordinators Use ONLY'!A30:C30</f>
        <v>0</v>
      </c>
      <c r="B32" s="84">
        <f>'Coordinators Use ONLY'!H30</f>
        <v>0</v>
      </c>
      <c r="C32" s="84" t="str">
        <f>'Coordinators Use ONLY'!I30:I30</f>
        <v>BOXES</v>
      </c>
    </row>
    <row r="33" spans="1:3" x14ac:dyDescent="0.25">
      <c r="A33" s="84">
        <f>'Coordinators Use ONLY'!A31:C31</f>
        <v>0</v>
      </c>
      <c r="B33" s="84">
        <f>'Coordinators Use ONLY'!H31</f>
        <v>0</v>
      </c>
      <c r="C33" s="84" t="str">
        <f>'Coordinators Use ONLY'!I31:I31</f>
        <v>BOXES</v>
      </c>
    </row>
    <row r="34" spans="1:3" x14ac:dyDescent="0.25">
      <c r="A34" s="84">
        <f>'Coordinators Use ONLY'!A32:C32</f>
        <v>0</v>
      </c>
      <c r="B34" s="84">
        <f>'Coordinators Use ONLY'!H32</f>
        <v>0</v>
      </c>
      <c r="C34" s="84" t="str">
        <f>'Coordinators Use ONLY'!I32:I32</f>
        <v>BOXES</v>
      </c>
    </row>
    <row r="35" spans="1:3" x14ac:dyDescent="0.25">
      <c r="A35" s="84">
        <f>'Coordinators Use ONLY'!A33:C33</f>
        <v>0</v>
      </c>
      <c r="B35" s="84">
        <f>'Coordinators Use ONLY'!H33</f>
        <v>0</v>
      </c>
      <c r="C35" s="84" t="str">
        <f>'Coordinators Use ONLY'!I33:I33</f>
        <v>BOXES</v>
      </c>
    </row>
    <row r="36" spans="1:3" x14ac:dyDescent="0.25">
      <c r="A36" s="84">
        <f>'Coordinators Use ONLY'!A34:C34</f>
        <v>0</v>
      </c>
      <c r="B36" s="84">
        <f>'Coordinators Use ONLY'!H34</f>
        <v>0</v>
      </c>
      <c r="C36" s="84" t="str">
        <f>'Coordinators Use ONLY'!I34:I34</f>
        <v>BOXES</v>
      </c>
    </row>
    <row r="37" spans="1:3" x14ac:dyDescent="0.25">
      <c r="A37" s="84">
        <f>'Coordinators Use ONLY'!A35:C35</f>
        <v>0</v>
      </c>
      <c r="B37" s="84">
        <f>'Coordinators Use ONLY'!H35</f>
        <v>0</v>
      </c>
      <c r="C37" s="84">
        <f>'Coordinators Use ONLY'!I35:I35</f>
        <v>0</v>
      </c>
    </row>
    <row r="38" spans="1:3" x14ac:dyDescent="0.25">
      <c r="A38" s="84">
        <f>'Coordinators Use ONLY'!A36:C36</f>
        <v>0</v>
      </c>
      <c r="B38" s="84">
        <f>'Coordinators Use ONLY'!H36</f>
        <v>0</v>
      </c>
      <c r="C38" s="84">
        <f>'Coordinators Use ONLY'!I36:I36</f>
        <v>0</v>
      </c>
    </row>
    <row r="39" spans="1:3" x14ac:dyDescent="0.25">
      <c r="A39" s="84">
        <f>'Coordinators Use ONLY'!A37:C37</f>
        <v>0</v>
      </c>
      <c r="B39" s="84">
        <f>'Coordinators Use ONLY'!H37</f>
        <v>0</v>
      </c>
      <c r="C39" s="84">
        <f>'Coordinators Use ONLY'!I37:I37</f>
        <v>0</v>
      </c>
    </row>
    <row r="40" spans="1:3" x14ac:dyDescent="0.25">
      <c r="A40" s="84">
        <f>'Coordinators Use ONLY'!A38:C38</f>
        <v>0</v>
      </c>
      <c r="B40" s="84">
        <f>'Coordinators Use ONLY'!H38</f>
        <v>0</v>
      </c>
      <c r="C40" s="84">
        <f>'Coordinators Use ONLY'!I38:I38</f>
        <v>0</v>
      </c>
    </row>
    <row r="41" spans="1:3" x14ac:dyDescent="0.25">
      <c r="A41" s="84">
        <f>'Coordinators Use ONLY'!A39:C39</f>
        <v>0</v>
      </c>
      <c r="B41" s="84">
        <f>'Coordinators Use ONLY'!H39</f>
        <v>0</v>
      </c>
      <c r="C41" s="84">
        <f>'Coordinators Use ONLY'!I39:I39</f>
        <v>0</v>
      </c>
    </row>
    <row r="42" spans="1:3" x14ac:dyDescent="0.25">
      <c r="A42" s="84">
        <f>'Coordinators Use ONLY'!A40:C40</f>
        <v>0</v>
      </c>
      <c r="B42" s="84">
        <f>'Coordinators Use ONLY'!H40</f>
        <v>0</v>
      </c>
      <c r="C42" s="84">
        <f>'Coordinators Use ONLY'!I40:I40</f>
        <v>0</v>
      </c>
    </row>
    <row r="43" spans="1:3" x14ac:dyDescent="0.25">
      <c r="A43" s="84">
        <f>'Coordinators Use ONLY'!A41:C41</f>
        <v>0</v>
      </c>
      <c r="B43" s="84">
        <f>'Coordinators Use ONLY'!H41</f>
        <v>0</v>
      </c>
      <c r="C43" s="84">
        <f>'Coordinators Use ONLY'!I41:I41</f>
        <v>0</v>
      </c>
    </row>
    <row r="44" spans="1:3" x14ac:dyDescent="0.25">
      <c r="A44" s="84">
        <f>'Coordinators Use ONLY'!A42:C42</f>
        <v>0</v>
      </c>
      <c r="B44" s="84">
        <f>'Coordinators Use ONLY'!H42</f>
        <v>0</v>
      </c>
      <c r="C44" s="84">
        <f>'Coordinators Use ONLY'!I42:I42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5FB8CD03D4DD4CAD7EBD067847BF38" ma:contentTypeVersion="3" ma:contentTypeDescription="Create a new document." ma:contentTypeScope="" ma:versionID="19fd731859db4ecf9b96ad2c3cd7f436">
  <xsd:schema xmlns:xsd="http://www.w3.org/2001/XMLSchema" xmlns:xs="http://www.w3.org/2001/XMLSchema" xmlns:p="http://schemas.microsoft.com/office/2006/metadata/properties" xmlns:ns2="4172232a-0208-4323-b937-cc1424ccf258" targetNamespace="http://schemas.microsoft.com/office/2006/metadata/properties" ma:root="true" ma:fieldsID="f87f70c8a1aea8743e97ed2980198989" ns2:_="">
    <xsd:import namespace="4172232a-0208-4323-b937-cc1424ccf2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2232a-0208-4323-b937-cc1424ccf2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B7F819-691B-449F-BEFA-E3C0D95A24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474E8F-DF2F-49B4-AE9A-8AF05D507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72232a-0208-4323-b937-cc1424ccf2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118C5A-C453-4EC8-8B47-1FB9FEEFEBAC}">
  <ds:schemaRefs>
    <ds:schemaRef ds:uri="http://schemas.microsoft.com/office/2006/documentManagement/types"/>
    <ds:schemaRef ds:uri="http://www.w3.org/XML/1998/namespace"/>
    <ds:schemaRef ds:uri="4172232a-0208-4323-b937-cc1424ccf258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Product Order Form</vt:lpstr>
      <vt:lpstr>Capital Equipment Request Form</vt:lpstr>
      <vt:lpstr>Coordinators Use ONLY</vt:lpstr>
      <vt:lpstr>Covidien Connect Upload</vt:lpstr>
      <vt:lpstr>'Capital Equipment Request Form'!Text110</vt:lpstr>
      <vt:lpstr>'Capital Equipment Request Form'!Text111</vt:lpstr>
      <vt:lpstr>'Capital Equipment Request Form'!Text87</vt:lpstr>
      <vt:lpstr>'Capital Equipment Request Form'!Text88</vt:lpstr>
      <vt:lpstr>'Capital Equipment Request Form'!Text89</vt:lpstr>
      <vt:lpstr>'Capital Equipment Request Form'!Text93</vt:lpstr>
      <vt:lpstr>'Capital Equipment Request Form'!Text94</vt:lpstr>
      <vt:lpstr>'Capital Equipment Request Form'!Text95</vt:lpstr>
    </vt:vector>
  </TitlesOfParts>
  <Company>Covidien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Stephannie Bennett</dc:creator>
  <cp:keywords>Medtronic Controlled</cp:keywords>
  <cp:lastModifiedBy>Weatherspoon, Colleen</cp:lastModifiedBy>
  <dcterms:created xsi:type="dcterms:W3CDTF">2014-03-12T12:47:02Z</dcterms:created>
  <dcterms:modified xsi:type="dcterms:W3CDTF">2017-08-28T12:51:41Z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0x010100165FB8CD03D4DD4CAD7EBD067847BF38</vt:lpwstr>
  </property>
  <property fmtid="{D5CDD505-2E9C-101B-9397-08002B2CF9AE}" pid="3" name="TitusGUID">
    <vt:lpwstr>ca7a66fe-b0d0-4857-941c-1176a8761434</vt:lpwstr>
  </property>
  <property fmtid="{D5CDD505-2E9C-101B-9397-08002B2CF9AE}" pid="4" name="Classification">
    <vt:lpwstr>MedtronicControlled</vt:lpwstr>
  </property>
</Properties>
</file>